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Round Robin\2016-04\Data Export\Individual Materials\"/>
    </mc:Choice>
  </mc:AlternateContent>
  <bookViews>
    <workbookView xWindow="0" yWindow="0" windowWidth="28800" windowHeight="12795"/>
  </bookViews>
  <sheets>
    <sheet name="GLC615-6 (Combined)" sheetId="1" r:id="rId1"/>
    <sheet name="GLC615-6 (July-2015)" sheetId="2" r:id="rId2"/>
    <sheet name="GLC615-6 (April-2016)" sheetId="3" r:id="rId3"/>
  </sheets>
  <externalReferences>
    <externalReference r:id="rId4"/>
    <externalReference r:id="rId5"/>
    <externalReference r:id="rId6"/>
  </externalReferences>
  <definedNames>
    <definedName name="_xt137" localSheetId="2">'[1]Results Compilation'!#REF!</definedName>
    <definedName name="_xt137" localSheetId="1">'[1]Results Compilation'!#REF!</definedName>
    <definedName name="_xt137">'[1]Results Compilation'!#REF!</definedName>
    <definedName name="Ag_Randomised_Report_Result_1" localSheetId="2">'[2]Summary Au'!#REF!</definedName>
    <definedName name="Ag_Randomised_Report_Result_1" localSheetId="1">'[2]Summary Au'!#REF!</definedName>
    <definedName name="Ag_Randomised_Report_Result_1">'[2]Summary Au'!#REF!</definedName>
    <definedName name="Ag_Randomised_Report_Result_4" localSheetId="2">'[2]Summary Au'!#REF!</definedName>
    <definedName name="Ag_Randomised_Report_Result_4" localSheetId="1">'[2]Summary Au'!#REF!</definedName>
    <definedName name="Ag_Randomised_Report_Result_4">'[2]Summary Au'!#REF!</definedName>
    <definedName name="Ag_Randomised_Report_Result_5" localSheetId="2">'[2]Summary Au'!#REF!</definedName>
    <definedName name="Ag_Randomised_Report_Result_5" localSheetId="1">'[2]Summary Au'!#REF!</definedName>
    <definedName name="Ag_Randomised_Report_Result_5">'[2]Summary Au'!#REF!</definedName>
    <definedName name="Ag_Randomised_Report_Result_6" localSheetId="2">'[2]Summary Au'!#REF!</definedName>
    <definedName name="Ag_Randomised_Report_Result_6" localSheetId="1">'[2]Summary Au'!#REF!</definedName>
    <definedName name="Ag_Randomised_Report_Result_6">'[2]Summary Au'!#REF!</definedName>
    <definedName name="Ag_Slag___Cupel_Deep_drill_recovery_mg" localSheetId="2">'[2]A-team'!#REF!</definedName>
    <definedName name="Ag_Slag___Cupel_Deep_drill_recovery_mg" localSheetId="1">'[2]A-team'!#REF!</definedName>
    <definedName name="Ag_Slag___Cupel_Deep_drill_recovery_mg">'[2]A-team'!#REF!</definedName>
    <definedName name="Au_Randomised_Report_Result_1" localSheetId="2">'[2]Summary Au'!#REF!</definedName>
    <definedName name="Au_Randomised_Report_Result_1" localSheetId="1">'[2]Summary Au'!#REF!</definedName>
    <definedName name="Au_Randomised_Report_Result_1">'[2]Summary Au'!#REF!</definedName>
    <definedName name="Au_Randomised_Report_Result_2" localSheetId="2">'[2]Summary Au'!#REF!</definedName>
    <definedName name="Au_Randomised_Report_Result_2" localSheetId="1">'[2]Summary Au'!#REF!</definedName>
    <definedName name="Au_Randomised_Report_Result_2">'[2]Summary Au'!#REF!</definedName>
    <definedName name="Au_Randomised_Report_Result_3" localSheetId="2">'[2]Summary Au'!#REF!</definedName>
    <definedName name="Au_Randomised_Report_Result_3" localSheetId="1">'[2]Summary Au'!#REF!</definedName>
    <definedName name="Au_Randomised_Report_Result_3">'[2]Summary Au'!#REF!</definedName>
    <definedName name="Au_Randomised_Report_Result_4" localSheetId="2">'[2]Summary Au'!#REF!</definedName>
    <definedName name="Au_Randomised_Report_Result_4" localSheetId="1">'[2]Summary Au'!#REF!</definedName>
    <definedName name="Au_Randomised_Report_Result_4">'[2]Summary Au'!#REF!</definedName>
    <definedName name="Au_Randomised_Report_Result_5" localSheetId="2">'[2]Summary Au'!#REF!</definedName>
    <definedName name="Au_Randomised_Report_Result_5" localSheetId="1">'[2]Summary Au'!#REF!</definedName>
    <definedName name="Au_Randomised_Report_Result_5">'[2]Summary Au'!#REF!</definedName>
    <definedName name="Au_Randomised_Report_Result_6" localSheetId="2">'[2]Summary Au'!#REF!</definedName>
    <definedName name="Au_Randomised_Report_Result_6" localSheetId="1">'[2]Summary Au'!#REF!</definedName>
    <definedName name="Au_Randomised_Report_Result_6">'[2]Summary Au'!#REF!</definedName>
    <definedName name="B_team_Total_Ag_g_T" localSheetId="2">#REF!</definedName>
    <definedName name="B_team_Total_Ag_g_T" localSheetId="1">#REF!</definedName>
    <definedName name="B_team_Total_Ag_g_T">#REF!</definedName>
    <definedName name="B_Team_Total_Au_g_T" localSheetId="2">#REF!</definedName>
    <definedName name="B_Team_Total_Au_g_T" localSheetId="1">#REF!</definedName>
    <definedName name="B_Team_Total_Au_g_T">#REF!</definedName>
    <definedName name="Client" localSheetId="2">'[2]Job Info'!#REF!</definedName>
    <definedName name="Client" localSheetId="1">'[2]Job Info'!#REF!</definedName>
    <definedName name="Client">'[2]Job Info'!#REF!</definedName>
    <definedName name="Date_Received" localSheetId="2">'[2]Job Info'!#REF!</definedName>
    <definedName name="Date_Received" localSheetId="1">'[2]Job Info'!#REF!</definedName>
    <definedName name="Date_Received">'[2]Job Info'!#REF!</definedName>
    <definedName name="Laboratory_Reference" localSheetId="2">'[2]Job Info'!#REF!</definedName>
    <definedName name="Laboratory_Reference" localSheetId="1">'[2]Job Info'!#REF!</definedName>
    <definedName name="Laboratory_Reference">'[2]Job Info'!#REF!</definedName>
    <definedName name="S_C_Ag_Corr_Vol__mL" localSheetId="2">#REF!</definedName>
    <definedName name="S_C_Ag_Corr_Vol__mL" localSheetId="1">#REF!</definedName>
    <definedName name="S_C_Ag_Corr_Vol__mL">#REF!</definedName>
    <definedName name="S_C_Ag_Correction_ppm_in_14mL_A_Team" localSheetId="2">#REF!</definedName>
    <definedName name="S_C_Ag_Correction_ppm_in_14mL_A_Team" localSheetId="1">#REF!</definedName>
    <definedName name="S_C_Ag_Correction_ppm_in_14mL_A_Team">#REF!</definedName>
    <definedName name="Sample_1">'[2]Job Info'!$A$14</definedName>
    <definedName name="Sample_10">'[2]Job Info'!$A$23</definedName>
    <definedName name="Sample_11">'[3]Job Info'!$A$24</definedName>
    <definedName name="Sample_12">'[3]Job Info'!$A$25</definedName>
    <definedName name="Sample_13">'[3]Job Info'!$A$26</definedName>
    <definedName name="Sample_14">'[3]Job Info'!$A$27</definedName>
    <definedName name="Sample_15">'[3]Job Info'!$A$28</definedName>
    <definedName name="Sample_16">'[3]Job Info'!$A$29</definedName>
    <definedName name="Sample_17">'[3]Job Info'!$A$30</definedName>
    <definedName name="Sample_18">'[3]Job Info'!$A$31</definedName>
    <definedName name="Sample_19">'[3]Job Info'!$A$32</definedName>
    <definedName name="Sample_2">'[2]Job Info'!$A$15</definedName>
    <definedName name="Sample_20">'[3]Job Info'!$A$33</definedName>
    <definedName name="Sample_21">'[3]Job Info'!$A$34</definedName>
    <definedName name="Sample_22">'[3]Job Info'!$A$35</definedName>
    <definedName name="Sample_3">'[2]Job Info'!$A$16</definedName>
    <definedName name="Sample_4">'[2]Job Info'!$A$17</definedName>
    <definedName name="Sample_5">'[2]Job Info'!$A$18</definedName>
    <definedName name="Sample_6">'[2]Job Info'!$A$19</definedName>
    <definedName name="Sample_7">'[2]Job Info'!$A$20</definedName>
    <definedName name="Sample_8">'[2]Job Info'!$A$21</definedName>
    <definedName name="Sample_9">'[2]Job Info'!$A$22</definedName>
    <definedName name="Sample_Reference" localSheetId="2">'[2]Job Info'!#REF!</definedName>
    <definedName name="Sample_Reference" localSheetId="1">'[2]Job Info'!#REF!</definedName>
    <definedName name="Sample_Reference">'[2]Job Info'!#REF!</definedName>
    <definedName name="Ship" localSheetId="2">'[2]Job Info'!#REF!</definedName>
    <definedName name="Ship" localSheetId="1">'[2]Job Info'!#REF!</definedName>
    <definedName name="Ship">'[2]Job Info'!#REF!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  <c r="E7" i="2" s="1"/>
  <c r="B6" i="2"/>
  <c r="E5" i="2"/>
  <c r="B5" i="2"/>
  <c r="E4" i="2"/>
  <c r="B4" i="2"/>
  <c r="B7" i="2" l="1"/>
  <c r="E6" i="1"/>
  <c r="E7" i="1" s="1"/>
  <c r="E5" i="1"/>
  <c r="E4" i="1"/>
  <c r="B6" i="1"/>
  <c r="B5" i="1"/>
  <c r="B4" i="1"/>
  <c r="B7" i="1" l="1"/>
</calcChain>
</file>

<file path=xl/sharedStrings.xml><?xml version="1.0" encoding="utf-8"?>
<sst xmlns="http://schemas.openxmlformats.org/spreadsheetml/2006/main" count="1702" uniqueCount="165">
  <si>
    <t/>
  </si>
  <si>
    <t>Count</t>
  </si>
  <si>
    <t>Average</t>
  </si>
  <si>
    <t>Analyte</t>
  </si>
  <si>
    <t>Standard Deviation</t>
  </si>
  <si>
    <t>3050</t>
  </si>
  <si>
    <t>2870</t>
  </si>
  <si>
    <t>2480</t>
  </si>
  <si>
    <t>3460</t>
  </si>
  <si>
    <t>3430</t>
  </si>
  <si>
    <t>1140</t>
  </si>
  <si>
    <t>Lab 1</t>
  </si>
  <si>
    <t>Lab 2</t>
  </si>
  <si>
    <t>Lab 3</t>
  </si>
  <si>
    <t>Lab 4</t>
  </si>
  <si>
    <t>Lab 5</t>
  </si>
  <si>
    <t>Lab 6</t>
  </si>
  <si>
    <t>Material Code</t>
  </si>
  <si>
    <t>Au</t>
  </si>
  <si>
    <t>Ag</t>
  </si>
  <si>
    <t>Units</t>
  </si>
  <si>
    <t>ppm</t>
  </si>
  <si>
    <t>95% Confidence Interval</t>
  </si>
  <si>
    <t>Lab</t>
  </si>
  <si>
    <t>Result</t>
  </si>
  <si>
    <t>Method</t>
  </si>
  <si>
    <t>Reading</t>
  </si>
  <si>
    <t>GLC316-1 (April-2016)</t>
  </si>
  <si>
    <t>FA</t>
  </si>
  <si>
    <t>AAS</t>
  </si>
  <si>
    <t>GRAV</t>
  </si>
  <si>
    <t>4A</t>
  </si>
  <si>
    <t>PR,AR</t>
  </si>
  <si>
    <t>Lab 7</t>
  </si>
  <si>
    <t>Lab 8</t>
  </si>
  <si>
    <t>Lab 9</t>
  </si>
  <si>
    <t>802</t>
  </si>
  <si>
    <t>Lab 10</t>
  </si>
  <si>
    <t>Lab 11</t>
  </si>
  <si>
    <t>Lab 12</t>
  </si>
  <si>
    <t>Lab 13</t>
  </si>
  <si>
    <t>Lab 14</t>
  </si>
  <si>
    <t>AR</t>
  </si>
  <si>
    <t>Lab 15</t>
  </si>
  <si>
    <t>Lab 16</t>
  </si>
  <si>
    <t>Lab 17</t>
  </si>
  <si>
    <t>Lab 18</t>
  </si>
  <si>
    <t>Lab 19</t>
  </si>
  <si>
    <t>2047</t>
  </si>
  <si>
    <t>Lab 20</t>
  </si>
  <si>
    <t>AAS,GRAV</t>
  </si>
  <si>
    <t>Lab 21</t>
  </si>
  <si>
    <t>3721</t>
  </si>
  <si>
    <t xml:space="preserve">  </t>
  </si>
  <si>
    <t>Lab 22</t>
  </si>
  <si>
    <t>Lab 23</t>
  </si>
  <si>
    <t>2977</t>
  </si>
  <si>
    <t>2676</t>
  </si>
  <si>
    <t>Lab 24</t>
  </si>
  <si>
    <t>Lab 25</t>
  </si>
  <si>
    <t>Lab 26</t>
  </si>
  <si>
    <t>Lab 27</t>
  </si>
  <si>
    <t>PR,AD</t>
  </si>
  <si>
    <t>Lab 28</t>
  </si>
  <si>
    <t>Lab 29</t>
  </si>
  <si>
    <t>FA,PR</t>
  </si>
  <si>
    <t>Lab 30</t>
  </si>
  <si>
    <t>Lab 31</t>
  </si>
  <si>
    <t>Lab 32</t>
  </si>
  <si>
    <t>FA,AR</t>
  </si>
  <si>
    <t>MS</t>
  </si>
  <si>
    <t>Lab 33</t>
  </si>
  <si>
    <t>Lab 34</t>
  </si>
  <si>
    <t>Lab 35</t>
  </si>
  <si>
    <t>144</t>
  </si>
  <si>
    <t>Lab 36</t>
  </si>
  <si>
    <t>Lab 37</t>
  </si>
  <si>
    <t>Lab 38</t>
  </si>
  <si>
    <t>Lab 39</t>
  </si>
  <si>
    <t>AD</t>
  </si>
  <si>
    <t>Lab 40</t>
  </si>
  <si>
    <t>Lab 41</t>
  </si>
  <si>
    <t>Lab 42</t>
  </si>
  <si>
    <t>Lab 43</t>
  </si>
  <si>
    <t>DIBK</t>
  </si>
  <si>
    <t>Lab 44</t>
  </si>
  <si>
    <t>Lab 45</t>
  </si>
  <si>
    <t>Lab 46</t>
  </si>
  <si>
    <t>Lab 47</t>
  </si>
  <si>
    <t>Lab 48</t>
  </si>
  <si>
    <t>Lab 49</t>
  </si>
  <si>
    <t>Lab 50</t>
  </si>
  <si>
    <t>nr</t>
  </si>
  <si>
    <t>Lab 51</t>
  </si>
  <si>
    <t>Lab 52</t>
  </si>
  <si>
    <t>Lab 53</t>
  </si>
  <si>
    <t>3182</t>
  </si>
  <si>
    <t>Lab 54</t>
  </si>
  <si>
    <t>Lab 55</t>
  </si>
  <si>
    <t>Lab 56</t>
  </si>
  <si>
    <t>5270</t>
  </si>
  <si>
    <t>ES</t>
  </si>
  <si>
    <t>528</t>
  </si>
  <si>
    <t>Lab 57</t>
  </si>
  <si>
    <t>Lab 58</t>
  </si>
  <si>
    <t>Lab 59</t>
  </si>
  <si>
    <t>Lab 60</t>
  </si>
  <si>
    <t>Lab 61</t>
  </si>
  <si>
    <t>Lab 62</t>
  </si>
  <si>
    <t>1071</t>
  </si>
  <si>
    <t>Lab 63</t>
  </si>
  <si>
    <t>864</t>
  </si>
  <si>
    <t>Lab 64</t>
  </si>
  <si>
    <t>839</t>
  </si>
  <si>
    <t>Lab 65</t>
  </si>
  <si>
    <t>529</t>
  </si>
  <si>
    <t>198</t>
  </si>
  <si>
    <t>Lab 66</t>
  </si>
  <si>
    <t>Lab 67</t>
  </si>
  <si>
    <t>Lab 68</t>
  </si>
  <si>
    <t>Lab 69</t>
  </si>
  <si>
    <t>Lab 70</t>
  </si>
  <si>
    <t>Lab 71</t>
  </si>
  <si>
    <t>Lab 72</t>
  </si>
  <si>
    <t>Lab 73</t>
  </si>
  <si>
    <t>3611</t>
  </si>
  <si>
    <t>PR</t>
  </si>
  <si>
    <t>Lab 74</t>
  </si>
  <si>
    <t>Lab 75</t>
  </si>
  <si>
    <t>Lab 76</t>
  </si>
  <si>
    <t>Lab 77</t>
  </si>
  <si>
    <t>Lab 78</t>
  </si>
  <si>
    <t>Lab 79</t>
  </si>
  <si>
    <t>Lab 80</t>
  </si>
  <si>
    <t>Lab 81</t>
  </si>
  <si>
    <t>Lab 82</t>
  </si>
  <si>
    <t>Lab 83</t>
  </si>
  <si>
    <t>Lab 84</t>
  </si>
  <si>
    <t>Lab 85</t>
  </si>
  <si>
    <t>Lab 86</t>
  </si>
  <si>
    <t>Lab 87</t>
  </si>
  <si>
    <t>Lab 88</t>
  </si>
  <si>
    <t>Lab 89</t>
  </si>
  <si>
    <t>Lab 90</t>
  </si>
  <si>
    <t>Lab 91</t>
  </si>
  <si>
    <t>Lab 92</t>
  </si>
  <si>
    <t>Lab 93</t>
  </si>
  <si>
    <t>Lab 94</t>
  </si>
  <si>
    <t>Lab 95</t>
  </si>
  <si>
    <t>Lab 96</t>
  </si>
  <si>
    <t>Lab 97</t>
  </si>
  <si>
    <t>Lab 98</t>
  </si>
  <si>
    <t>FA,GF</t>
  </si>
  <si>
    <t>Lab 99</t>
  </si>
  <si>
    <t>Lab 100</t>
  </si>
  <si>
    <t>Lab 101</t>
  </si>
  <si>
    <t>Lab 102</t>
  </si>
  <si>
    <t>PR,FUS</t>
  </si>
  <si>
    <t>Lab 103</t>
  </si>
  <si>
    <t>Lab 104</t>
  </si>
  <si>
    <t>Lab 105</t>
  </si>
  <si>
    <t>3A</t>
  </si>
  <si>
    <t>GLC615-6 (Combined)</t>
  </si>
  <si>
    <t>ICP</t>
  </si>
  <si>
    <t>GLC615-6 (July-2015)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</si>
</sst>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Continuous"/>
    </xf>
    <xf numFmtId="0" fontId="1" fillId="0" borderId="0" xfId="0" applyFont="1" applyFill="1"/>
    <xf numFmtId="1" fontId="1" fillId="0" borderId="0" xfId="0" applyNumberFormat="1" applyFont="1" applyFill="1" applyAlignment="1">
      <alignment horizontal="centerContinuous"/>
    </xf>
    <xf numFmtId="2" fontId="1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quotePrefix="1" applyNumberFormat="1" applyFill="1" applyAlignment="1">
      <alignment horizontal="center"/>
    </xf>
  </cellXfs>
  <cellStyles count="1">
    <cellStyle name="Normal" xfId="0" builtinId="0"/>
  </cellStyles>
  <dxfs count="42"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und%20Robin/2016-04/Results%20Fi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ES\France%20D\LAB\JOBS\Geostats\13543%20Geostats%20Au%20&amp;%20Ag%20large%20templa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B/JOBS/Geostats/14253%20Geostats%20Au%20&amp;%20Ag%20large%20templat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Number Generator Sheet"/>
      <sheetName val="Sample Numbers"/>
      <sheetName val="Results Compilation"/>
      <sheetName val="Z-Scores"/>
      <sheetName val="Results Entry Sheet"/>
      <sheetName val="NR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Info"/>
      <sheetName val="A-team"/>
      <sheetName val="B-team"/>
      <sheetName val="C-team"/>
      <sheetName val="Repeat (2)"/>
      <sheetName val="Repeats"/>
      <sheetName val="Data QC (Repeats)"/>
      <sheetName val="Summary Ag"/>
      <sheetName val="Scaled Ag"/>
      <sheetName val="Moisture Summary"/>
      <sheetName val="Summary Au"/>
      <sheetName val="Moisture Corrected Ag"/>
      <sheetName val="Moisture Corrected Au"/>
      <sheetName val="Silver Report"/>
      <sheetName val="Gold Report"/>
      <sheetName val="Graphs"/>
      <sheetName val="QC "/>
      <sheetName val="Data QC A Team"/>
      <sheetName val="Data QC B Team"/>
      <sheetName val="Data QC Rpt"/>
    </sheetNames>
    <sheetDataSet>
      <sheetData sheetId="0">
        <row r="14">
          <cell r="A14" t="str">
            <v>OKT1001</v>
          </cell>
        </row>
        <row r="15">
          <cell r="A15" t="str">
            <v>OKT1002</v>
          </cell>
        </row>
        <row r="16">
          <cell r="A16" t="str">
            <v>OKT1003</v>
          </cell>
        </row>
        <row r="17">
          <cell r="A17" t="str">
            <v>OKT1004</v>
          </cell>
        </row>
        <row r="18">
          <cell r="A18" t="str">
            <v>OKT1005</v>
          </cell>
        </row>
        <row r="19">
          <cell r="A19" t="str">
            <v>OKT1006</v>
          </cell>
        </row>
        <row r="20">
          <cell r="A20" t="str">
            <v>OKT1007</v>
          </cell>
        </row>
        <row r="21">
          <cell r="A21" t="str">
            <v>OKT1008</v>
          </cell>
        </row>
        <row r="22">
          <cell r="A22" t="str">
            <v>OKT1009</v>
          </cell>
        </row>
        <row r="23">
          <cell r="A23" t="str">
            <v>OKT1010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Info"/>
      <sheetName val="A-team"/>
      <sheetName val="B-team"/>
      <sheetName val="C-team"/>
      <sheetName val="Repeats"/>
      <sheetName val="Data QC (Repeats)"/>
      <sheetName val="Summary Ag"/>
      <sheetName val="Scaled Ag"/>
      <sheetName val="Moisture Summary"/>
      <sheetName val="Summary Au"/>
      <sheetName val="Moisture Corrected Ag"/>
      <sheetName val="Moisture Corrected Au"/>
      <sheetName val="Silver Report"/>
      <sheetName val="Gold Report"/>
      <sheetName val="Silver and Gold Report "/>
      <sheetName val="Graphs"/>
      <sheetName val="QC "/>
      <sheetName val="Data QC A Team"/>
      <sheetName val="Data QC B Team"/>
      <sheetName val="Data QC C Team)"/>
    </sheetNames>
    <sheetDataSet>
      <sheetData sheetId="0" refreshError="1">
        <row r="24">
          <cell r="A24" t="str">
            <v>BDT3055</v>
          </cell>
        </row>
        <row r="25">
          <cell r="A25" t="str">
            <v>BDT3056</v>
          </cell>
        </row>
        <row r="26">
          <cell r="A26" t="str">
            <v>BDT3057</v>
          </cell>
        </row>
        <row r="27">
          <cell r="A27" t="str">
            <v>BDT3058</v>
          </cell>
        </row>
        <row r="28">
          <cell r="A28" t="str">
            <v>BDT3059</v>
          </cell>
        </row>
        <row r="29">
          <cell r="A29" t="str">
            <v>BDT3060</v>
          </cell>
        </row>
        <row r="30">
          <cell r="A30" t="str">
            <v>BDT3061</v>
          </cell>
        </row>
        <row r="31">
          <cell r="A31" t="str">
            <v>BDT3062</v>
          </cell>
        </row>
        <row r="32">
          <cell r="A32" t="str">
            <v>BDT3063</v>
          </cell>
        </row>
        <row r="33">
          <cell r="A33" t="str">
            <v>BDT3064</v>
          </cell>
        </row>
        <row r="34">
          <cell r="A34" t="str">
            <v>BDT3065</v>
          </cell>
        </row>
        <row r="35">
          <cell r="A35" t="str">
            <v>BDT3066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G174"/>
  <sheetViews>
    <sheetView tabSelected="1" zoomScale="85" zoomScaleNormal="70" workbookViewId="0">
      <pane ySplit="9" topLeftCell="A10" activePane="bottomLeft" state="frozenSplit"/>
      <selection activeCell="A10" sqref="A10"/>
      <selection pane="bottomLeft" activeCell="A10" sqref="A10"/>
    </sheetView>
  </sheetViews>
  <sheetFormatPr defaultRowHeight="12.75" x14ac:dyDescent="0.2"/>
  <cols>
    <col min="1" max="1" width="23.7109375" style="3" bestFit="1" customWidth="1"/>
    <col min="2" max="5" width="12.140625" style="12" customWidth="1"/>
    <col min="6" max="7" width="12.140625" style="3" customWidth="1"/>
    <col min="8" max="16384" width="9.140625" style="3"/>
  </cols>
  <sheetData>
    <row r="1" spans="1:7" x14ac:dyDescent="0.2">
      <c r="A1" s="1" t="s">
        <v>17</v>
      </c>
      <c r="B1" s="2" t="s">
        <v>162</v>
      </c>
      <c r="C1" s="2"/>
      <c r="D1" s="2"/>
      <c r="E1" s="2"/>
      <c r="F1" s="2"/>
      <c r="G1" s="2"/>
    </row>
    <row r="2" spans="1:7" x14ac:dyDescent="0.2">
      <c r="A2" s="1" t="s">
        <v>3</v>
      </c>
      <c r="B2" s="2" t="s">
        <v>18</v>
      </c>
      <c r="C2" s="2"/>
      <c r="D2" s="2"/>
      <c r="E2" s="2" t="s">
        <v>19</v>
      </c>
      <c r="F2" s="2"/>
      <c r="G2" s="2"/>
    </row>
    <row r="3" spans="1:7" x14ac:dyDescent="0.2">
      <c r="A3" s="1" t="s">
        <v>20</v>
      </c>
      <c r="B3" s="2" t="s">
        <v>21</v>
      </c>
      <c r="C3" s="2"/>
      <c r="D3" s="2"/>
      <c r="E3" s="2" t="s">
        <v>21</v>
      </c>
      <c r="F3" s="2"/>
      <c r="G3" s="2"/>
    </row>
    <row r="4" spans="1:7" x14ac:dyDescent="0.2">
      <c r="A4" s="1" t="s">
        <v>2</v>
      </c>
      <c r="B4" s="4">
        <f>AVERAGE(B10:B174)</f>
        <v>4441.7920457516339</v>
      </c>
      <c r="C4" s="5"/>
      <c r="D4" s="5"/>
      <c r="E4" s="4">
        <f>AVERAGE(E10:E174)</f>
        <v>1373.2969000000001</v>
      </c>
      <c r="F4" s="5"/>
      <c r="G4" s="5"/>
    </row>
    <row r="5" spans="1:7" x14ac:dyDescent="0.2">
      <c r="A5" s="1" t="s">
        <v>4</v>
      </c>
      <c r="B5" s="4">
        <f>STDEV(B10:B174)</f>
        <v>192.96214270319899</v>
      </c>
      <c r="C5" s="5"/>
      <c r="D5" s="5"/>
      <c r="E5" s="4">
        <f>STDEV(E10:E174)</f>
        <v>84.29360891808075</v>
      </c>
      <c r="F5" s="5"/>
      <c r="G5" s="5"/>
    </row>
    <row r="6" spans="1:7" x14ac:dyDescent="0.2">
      <c r="A6" s="1" t="s">
        <v>1</v>
      </c>
      <c r="B6" s="6">
        <f>COUNT(B10:B174)</f>
        <v>153</v>
      </c>
      <c r="C6" s="6"/>
      <c r="D6" s="6"/>
      <c r="E6" s="6">
        <f>COUNT(E10:E174)</f>
        <v>100</v>
      </c>
      <c r="F6" s="6"/>
      <c r="G6" s="6"/>
    </row>
    <row r="7" spans="1:7" x14ac:dyDescent="0.2">
      <c r="A7" s="1" t="s">
        <v>22</v>
      </c>
      <c r="B7" s="4">
        <f>TINV(0.05,B6-1)*B5/SQRT(B6-1)</f>
        <v>30.922171471069269</v>
      </c>
      <c r="C7" s="7"/>
      <c r="D7" s="7"/>
      <c r="E7" s="4">
        <f>TINV(0.05,E6-1)*E5/SQRT(E6-1)</f>
        <v>16.809941662381913</v>
      </c>
      <c r="F7" s="7"/>
      <c r="G7" s="7"/>
    </row>
    <row r="8" spans="1:7" x14ac:dyDescent="0.2">
      <c r="A8" s="1"/>
      <c r="B8" s="7"/>
      <c r="C8" s="7"/>
      <c r="D8" s="7"/>
      <c r="E8" s="7"/>
      <c r="F8" s="7"/>
      <c r="G8" s="7"/>
    </row>
    <row r="9" spans="1:7" x14ac:dyDescent="0.2">
      <c r="A9" s="1" t="s">
        <v>23</v>
      </c>
      <c r="B9" s="8" t="s">
        <v>24</v>
      </c>
      <c r="C9" s="8" t="s">
        <v>25</v>
      </c>
      <c r="D9" s="8" t="s">
        <v>26</v>
      </c>
      <c r="E9" s="8" t="s">
        <v>24</v>
      </c>
      <c r="F9" s="8" t="s">
        <v>25</v>
      </c>
      <c r="G9" s="8" t="s">
        <v>26</v>
      </c>
    </row>
    <row r="10" spans="1:7" x14ac:dyDescent="0.2">
      <c r="A10" s="3" t="s">
        <v>11</v>
      </c>
      <c r="B10" s="9">
        <v>4640</v>
      </c>
      <c r="C10" s="10"/>
      <c r="D10" s="10" t="s">
        <v>29</v>
      </c>
      <c r="E10" s="9">
        <v>1370</v>
      </c>
      <c r="F10" s="10"/>
      <c r="G10" s="10" t="s">
        <v>29</v>
      </c>
    </row>
    <row r="11" spans="1:7" x14ac:dyDescent="0.2">
      <c r="A11" s="3" t="s">
        <v>11</v>
      </c>
      <c r="B11" s="9">
        <v>4730</v>
      </c>
      <c r="C11" s="10"/>
      <c r="D11" s="10" t="s">
        <v>29</v>
      </c>
      <c r="E11" s="9">
        <v>1465</v>
      </c>
      <c r="F11" s="10"/>
      <c r="G11" s="10" t="s">
        <v>29</v>
      </c>
    </row>
    <row r="12" spans="1:7" x14ac:dyDescent="0.2">
      <c r="A12" s="3" t="s">
        <v>11</v>
      </c>
      <c r="B12" s="9">
        <v>4710</v>
      </c>
      <c r="C12" s="10"/>
      <c r="D12" s="10" t="s">
        <v>29</v>
      </c>
      <c r="E12" s="9">
        <v>1470</v>
      </c>
      <c r="F12" s="10"/>
      <c r="G12" s="10" t="s">
        <v>29</v>
      </c>
    </row>
    <row r="13" spans="1:7" x14ac:dyDescent="0.2">
      <c r="A13" s="3" t="s">
        <v>11</v>
      </c>
      <c r="B13" s="9">
        <v>4630</v>
      </c>
      <c r="C13" s="10"/>
      <c r="D13" s="10" t="s">
        <v>29</v>
      </c>
      <c r="E13" s="9">
        <v>1420</v>
      </c>
      <c r="F13" s="10"/>
      <c r="G13" s="10" t="s">
        <v>29</v>
      </c>
    </row>
    <row r="14" spans="1:7" x14ac:dyDescent="0.2">
      <c r="A14" s="3" t="s">
        <v>11</v>
      </c>
      <c r="B14" s="9">
        <v>4690</v>
      </c>
      <c r="C14" s="10"/>
      <c r="D14" s="10" t="s">
        <v>29</v>
      </c>
      <c r="E14" s="9">
        <v>1420</v>
      </c>
      <c r="F14" s="10"/>
      <c r="G14" s="10" t="s">
        <v>29</v>
      </c>
    </row>
    <row r="15" spans="1:7" x14ac:dyDescent="0.2">
      <c r="A15" s="3" t="s">
        <v>11</v>
      </c>
      <c r="B15" s="9">
        <v>4640</v>
      </c>
      <c r="C15" s="10"/>
      <c r="D15" s="10" t="s">
        <v>29</v>
      </c>
      <c r="E15" s="9">
        <v>1515</v>
      </c>
      <c r="F15" s="10"/>
      <c r="G15" s="10" t="s">
        <v>29</v>
      </c>
    </row>
    <row r="16" spans="1:7" x14ac:dyDescent="0.2">
      <c r="A16" s="3" t="s">
        <v>11</v>
      </c>
      <c r="B16" s="9">
        <v>4610</v>
      </c>
      <c r="C16" s="10"/>
      <c r="D16" s="10" t="s">
        <v>29</v>
      </c>
      <c r="E16" s="9">
        <v>1420</v>
      </c>
      <c r="F16" s="10"/>
      <c r="G16" s="10" t="s">
        <v>29</v>
      </c>
    </row>
    <row r="17" spans="1:7" x14ac:dyDescent="0.2">
      <c r="A17" s="3" t="s">
        <v>11</v>
      </c>
      <c r="B17" s="9">
        <v>4610</v>
      </c>
      <c r="C17" s="10"/>
      <c r="D17" s="10" t="s">
        <v>29</v>
      </c>
      <c r="E17" s="9">
        <v>1420</v>
      </c>
      <c r="F17" s="10"/>
      <c r="G17" s="10" t="s">
        <v>29</v>
      </c>
    </row>
    <row r="18" spans="1:7" x14ac:dyDescent="0.2">
      <c r="A18" s="3" t="s">
        <v>11</v>
      </c>
      <c r="B18" s="9">
        <v>4710</v>
      </c>
      <c r="C18" s="10"/>
      <c r="D18" s="10" t="s">
        <v>29</v>
      </c>
      <c r="E18" s="9">
        <v>1370</v>
      </c>
      <c r="F18" s="10"/>
      <c r="G18" s="10" t="s">
        <v>29</v>
      </c>
    </row>
    <row r="19" spans="1:7" x14ac:dyDescent="0.2">
      <c r="A19" s="3" t="s">
        <v>11</v>
      </c>
      <c r="B19" s="9">
        <v>4700</v>
      </c>
      <c r="C19" s="10"/>
      <c r="D19" s="10" t="s">
        <v>29</v>
      </c>
      <c r="E19" s="9">
        <v>1415</v>
      </c>
      <c r="F19" s="10"/>
      <c r="G19" s="10" t="s">
        <v>29</v>
      </c>
    </row>
    <row r="20" spans="1:7" x14ac:dyDescent="0.2">
      <c r="A20" s="3" t="s">
        <v>12</v>
      </c>
      <c r="B20" s="9">
        <v>4240</v>
      </c>
      <c r="C20" s="10"/>
      <c r="D20" s="10"/>
      <c r="E20" s="9" t="s">
        <v>0</v>
      </c>
      <c r="F20" s="10"/>
      <c r="G20" s="10"/>
    </row>
    <row r="21" spans="1:7" x14ac:dyDescent="0.2">
      <c r="A21" s="3" t="s">
        <v>12</v>
      </c>
      <c r="B21" s="9">
        <v>4040</v>
      </c>
      <c r="C21" s="10"/>
      <c r="D21" s="10"/>
      <c r="E21" s="9" t="s">
        <v>0</v>
      </c>
      <c r="F21" s="10"/>
      <c r="G21" s="10"/>
    </row>
    <row r="22" spans="1:7" x14ac:dyDescent="0.2">
      <c r="A22" s="3" t="s">
        <v>12</v>
      </c>
      <c r="B22" s="9">
        <v>4010</v>
      </c>
      <c r="C22" s="10"/>
      <c r="D22" s="10"/>
      <c r="E22" s="9" t="s">
        <v>0</v>
      </c>
      <c r="F22" s="10"/>
      <c r="G22" s="10"/>
    </row>
    <row r="23" spans="1:7" x14ac:dyDescent="0.2">
      <c r="A23" s="3" t="s">
        <v>12</v>
      </c>
      <c r="B23" s="9">
        <v>4230</v>
      </c>
      <c r="C23" s="10"/>
      <c r="D23" s="10"/>
      <c r="E23" s="9" t="s">
        <v>0</v>
      </c>
      <c r="F23" s="10"/>
      <c r="G23" s="10"/>
    </row>
    <row r="24" spans="1:7" x14ac:dyDescent="0.2">
      <c r="A24" s="3" t="s">
        <v>12</v>
      </c>
      <c r="B24" s="14" t="s">
        <v>9</v>
      </c>
      <c r="C24" s="10"/>
      <c r="D24" s="10"/>
      <c r="E24" s="9" t="s">
        <v>0</v>
      </c>
      <c r="F24" s="10"/>
      <c r="G24" s="10"/>
    </row>
    <row r="25" spans="1:7" x14ac:dyDescent="0.2">
      <c r="A25" s="3" t="s">
        <v>12</v>
      </c>
      <c r="B25" s="9">
        <v>4330</v>
      </c>
      <c r="C25" s="10"/>
      <c r="D25" s="10"/>
      <c r="E25" s="9" t="s">
        <v>0</v>
      </c>
      <c r="F25" s="10"/>
      <c r="G25" s="10"/>
    </row>
    <row r="26" spans="1:7" x14ac:dyDescent="0.2">
      <c r="A26" s="3" t="s">
        <v>12</v>
      </c>
      <c r="B26" s="9">
        <v>4260</v>
      </c>
      <c r="C26" s="10"/>
      <c r="D26" s="10"/>
      <c r="E26" s="9" t="s">
        <v>0</v>
      </c>
      <c r="F26" s="10"/>
      <c r="G26" s="10"/>
    </row>
    <row r="27" spans="1:7" x14ac:dyDescent="0.2">
      <c r="A27" s="3" t="s">
        <v>12</v>
      </c>
      <c r="B27" s="9">
        <v>4020</v>
      </c>
      <c r="C27" s="10"/>
      <c r="D27" s="10"/>
      <c r="E27" s="9" t="s">
        <v>0</v>
      </c>
      <c r="F27" s="10"/>
      <c r="G27" s="10"/>
    </row>
    <row r="28" spans="1:7" x14ac:dyDescent="0.2">
      <c r="A28" s="3" t="s">
        <v>12</v>
      </c>
      <c r="B28" s="14" t="s">
        <v>6</v>
      </c>
      <c r="C28" s="10"/>
      <c r="D28" s="10"/>
      <c r="E28" s="9" t="s">
        <v>0</v>
      </c>
      <c r="F28" s="10"/>
      <c r="G28" s="10"/>
    </row>
    <row r="29" spans="1:7" x14ac:dyDescent="0.2">
      <c r="A29" s="3" t="s">
        <v>12</v>
      </c>
      <c r="B29" s="14" t="s">
        <v>8</v>
      </c>
      <c r="C29" s="10"/>
      <c r="D29" s="10"/>
      <c r="E29" s="9" t="s">
        <v>0</v>
      </c>
      <c r="F29" s="10"/>
      <c r="G29" s="10"/>
    </row>
    <row r="30" spans="1:7" x14ac:dyDescent="0.2">
      <c r="A30" s="3" t="s">
        <v>13</v>
      </c>
      <c r="B30" s="9">
        <v>4050</v>
      </c>
      <c r="C30" s="10"/>
      <c r="D30" s="10" t="s">
        <v>29</v>
      </c>
      <c r="E30" s="9">
        <v>1175</v>
      </c>
      <c r="F30" s="10"/>
      <c r="G30" s="10" t="s">
        <v>29</v>
      </c>
    </row>
    <row r="31" spans="1:7" x14ac:dyDescent="0.2">
      <c r="A31" s="3" t="s">
        <v>13</v>
      </c>
      <c r="B31" s="9">
        <v>4340</v>
      </c>
      <c r="C31" s="10"/>
      <c r="D31" s="10" t="s">
        <v>29</v>
      </c>
      <c r="E31" s="9">
        <v>1270</v>
      </c>
      <c r="F31" s="10"/>
      <c r="G31" s="10" t="s">
        <v>29</v>
      </c>
    </row>
    <row r="32" spans="1:7" x14ac:dyDescent="0.2">
      <c r="A32" s="3" t="s">
        <v>13</v>
      </c>
      <c r="B32" s="9">
        <v>4240</v>
      </c>
      <c r="C32" s="10"/>
      <c r="D32" s="10" t="s">
        <v>29</v>
      </c>
      <c r="E32" s="9">
        <v>1230</v>
      </c>
      <c r="F32" s="10"/>
      <c r="G32" s="10" t="s">
        <v>29</v>
      </c>
    </row>
    <row r="33" spans="1:7" x14ac:dyDescent="0.2">
      <c r="A33" s="3" t="s">
        <v>13</v>
      </c>
      <c r="B33" s="9">
        <v>4590</v>
      </c>
      <c r="C33" s="10"/>
      <c r="D33" s="10" t="s">
        <v>29</v>
      </c>
      <c r="E33" s="9">
        <v>1270</v>
      </c>
      <c r="F33" s="10"/>
      <c r="G33" s="10" t="s">
        <v>29</v>
      </c>
    </row>
    <row r="34" spans="1:7" x14ac:dyDescent="0.2">
      <c r="A34" s="3" t="s">
        <v>13</v>
      </c>
      <c r="B34" s="9">
        <v>4480</v>
      </c>
      <c r="C34" s="10"/>
      <c r="D34" s="10" t="s">
        <v>29</v>
      </c>
      <c r="E34" s="9">
        <v>1360</v>
      </c>
      <c r="F34" s="10"/>
      <c r="G34" s="10" t="s">
        <v>29</v>
      </c>
    </row>
    <row r="35" spans="1:7" x14ac:dyDescent="0.2">
      <c r="A35" s="3" t="s">
        <v>13</v>
      </c>
      <c r="B35" s="9">
        <v>4220</v>
      </c>
      <c r="C35" s="10"/>
      <c r="D35" s="10" t="s">
        <v>29</v>
      </c>
      <c r="E35" s="9">
        <v>1315</v>
      </c>
      <c r="F35" s="10"/>
      <c r="G35" s="10" t="s">
        <v>29</v>
      </c>
    </row>
    <row r="36" spans="1:7" x14ac:dyDescent="0.2">
      <c r="A36" s="3" t="s">
        <v>13</v>
      </c>
      <c r="B36" s="9">
        <v>4420</v>
      </c>
      <c r="C36" s="10"/>
      <c r="D36" s="10" t="s">
        <v>29</v>
      </c>
      <c r="E36" s="9">
        <v>1320</v>
      </c>
      <c r="F36" s="10"/>
      <c r="G36" s="10" t="s">
        <v>29</v>
      </c>
    </row>
    <row r="37" spans="1:7" x14ac:dyDescent="0.2">
      <c r="A37" s="3" t="s">
        <v>13</v>
      </c>
      <c r="B37" s="9">
        <v>4490</v>
      </c>
      <c r="C37" s="10"/>
      <c r="D37" s="10" t="s">
        <v>29</v>
      </c>
      <c r="E37" s="9">
        <v>1410</v>
      </c>
      <c r="F37" s="10"/>
      <c r="G37" s="10" t="s">
        <v>29</v>
      </c>
    </row>
    <row r="38" spans="1:7" x14ac:dyDescent="0.2">
      <c r="A38" s="3" t="s">
        <v>13</v>
      </c>
      <c r="B38" s="9">
        <v>4250</v>
      </c>
      <c r="C38" s="10"/>
      <c r="D38" s="10" t="s">
        <v>29</v>
      </c>
      <c r="E38" s="9">
        <v>1280</v>
      </c>
      <c r="F38" s="10"/>
      <c r="G38" s="10" t="s">
        <v>29</v>
      </c>
    </row>
    <row r="39" spans="1:7" x14ac:dyDescent="0.2">
      <c r="A39" s="3" t="s">
        <v>13</v>
      </c>
      <c r="B39" s="9">
        <v>4390</v>
      </c>
      <c r="C39" s="10"/>
      <c r="D39" s="10" t="s">
        <v>29</v>
      </c>
      <c r="E39" s="9">
        <v>1320</v>
      </c>
      <c r="F39" s="10"/>
      <c r="G39" s="10" t="s">
        <v>29</v>
      </c>
    </row>
    <row r="40" spans="1:7" x14ac:dyDescent="0.2">
      <c r="A40" s="3" t="s">
        <v>14</v>
      </c>
      <c r="B40" s="9">
        <v>4467</v>
      </c>
      <c r="C40" s="10" t="s">
        <v>42</v>
      </c>
      <c r="D40" s="10" t="s">
        <v>163</v>
      </c>
      <c r="E40" s="9">
        <v>1400</v>
      </c>
      <c r="F40" s="10" t="s">
        <v>42</v>
      </c>
      <c r="G40" s="10" t="s">
        <v>163</v>
      </c>
    </row>
    <row r="41" spans="1:7" x14ac:dyDescent="0.2">
      <c r="A41" s="3" t="s">
        <v>14</v>
      </c>
      <c r="B41" s="9">
        <v>4469</v>
      </c>
      <c r="C41" s="10" t="s">
        <v>42</v>
      </c>
      <c r="D41" s="10" t="s">
        <v>163</v>
      </c>
      <c r="E41" s="9">
        <v>1400</v>
      </c>
      <c r="F41" s="10" t="s">
        <v>42</v>
      </c>
      <c r="G41" s="10" t="s">
        <v>163</v>
      </c>
    </row>
    <row r="42" spans="1:7" x14ac:dyDescent="0.2">
      <c r="A42" s="3" t="s">
        <v>14</v>
      </c>
      <c r="B42" s="9">
        <v>4429</v>
      </c>
      <c r="C42" s="10" t="s">
        <v>42</v>
      </c>
      <c r="D42" s="10" t="s">
        <v>163</v>
      </c>
      <c r="E42" s="9">
        <v>1400</v>
      </c>
      <c r="F42" s="10" t="s">
        <v>42</v>
      </c>
      <c r="G42" s="10" t="s">
        <v>163</v>
      </c>
    </row>
    <row r="43" spans="1:7" x14ac:dyDescent="0.2">
      <c r="A43" s="3" t="s">
        <v>14</v>
      </c>
      <c r="B43" s="9">
        <v>4442</v>
      </c>
      <c r="C43" s="10" t="s">
        <v>42</v>
      </c>
      <c r="D43" s="10" t="s">
        <v>163</v>
      </c>
      <c r="E43" s="9">
        <v>1400</v>
      </c>
      <c r="F43" s="10" t="s">
        <v>42</v>
      </c>
      <c r="G43" s="10" t="s">
        <v>163</v>
      </c>
    </row>
    <row r="44" spans="1:7" x14ac:dyDescent="0.2">
      <c r="A44" s="3" t="s">
        <v>14</v>
      </c>
      <c r="B44" s="9">
        <v>4455</v>
      </c>
      <c r="C44" s="10" t="s">
        <v>42</v>
      </c>
      <c r="D44" s="10" t="s">
        <v>163</v>
      </c>
      <c r="E44" s="9">
        <v>1400</v>
      </c>
      <c r="F44" s="10" t="s">
        <v>42</v>
      </c>
      <c r="G44" s="10" t="s">
        <v>163</v>
      </c>
    </row>
    <row r="45" spans="1:7" x14ac:dyDescent="0.2">
      <c r="A45" s="3" t="s">
        <v>14</v>
      </c>
      <c r="B45" s="9">
        <v>4576</v>
      </c>
      <c r="C45" s="10" t="s">
        <v>42</v>
      </c>
      <c r="D45" s="10" t="s">
        <v>163</v>
      </c>
      <c r="E45" s="9">
        <v>1400</v>
      </c>
      <c r="F45" s="10" t="s">
        <v>42</v>
      </c>
      <c r="G45" s="10" t="s">
        <v>163</v>
      </c>
    </row>
    <row r="46" spans="1:7" x14ac:dyDescent="0.2">
      <c r="A46" s="3" t="s">
        <v>14</v>
      </c>
      <c r="B46" s="9">
        <v>4394</v>
      </c>
      <c r="C46" s="10" t="s">
        <v>42</v>
      </c>
      <c r="D46" s="10" t="s">
        <v>163</v>
      </c>
      <c r="E46" s="9">
        <v>1400</v>
      </c>
      <c r="F46" s="10" t="s">
        <v>42</v>
      </c>
      <c r="G46" s="10" t="s">
        <v>163</v>
      </c>
    </row>
    <row r="47" spans="1:7" x14ac:dyDescent="0.2">
      <c r="A47" s="3" t="s">
        <v>14</v>
      </c>
      <c r="B47" s="9">
        <v>4444</v>
      </c>
      <c r="C47" s="10" t="s">
        <v>42</v>
      </c>
      <c r="D47" s="10" t="s">
        <v>163</v>
      </c>
      <c r="E47" s="9">
        <v>1400</v>
      </c>
      <c r="F47" s="10" t="s">
        <v>42</v>
      </c>
      <c r="G47" s="10" t="s">
        <v>163</v>
      </c>
    </row>
    <row r="48" spans="1:7" x14ac:dyDescent="0.2">
      <c r="A48" s="3" t="s">
        <v>14</v>
      </c>
      <c r="B48" s="9">
        <v>4693</v>
      </c>
      <c r="C48" s="10" t="s">
        <v>42</v>
      </c>
      <c r="D48" s="10" t="s">
        <v>163</v>
      </c>
      <c r="E48" s="9">
        <v>1400</v>
      </c>
      <c r="F48" s="10" t="s">
        <v>42</v>
      </c>
      <c r="G48" s="10" t="s">
        <v>163</v>
      </c>
    </row>
    <row r="49" spans="1:7" x14ac:dyDescent="0.2">
      <c r="A49" s="3" t="s">
        <v>14</v>
      </c>
      <c r="B49" s="9">
        <v>4578</v>
      </c>
      <c r="C49" s="10" t="s">
        <v>42</v>
      </c>
      <c r="D49" s="10" t="s">
        <v>163</v>
      </c>
      <c r="E49" s="9">
        <v>1400</v>
      </c>
      <c r="F49" s="10" t="s">
        <v>42</v>
      </c>
      <c r="G49" s="10" t="s">
        <v>163</v>
      </c>
    </row>
    <row r="50" spans="1:7" x14ac:dyDescent="0.2">
      <c r="A50" s="3" t="s">
        <v>15</v>
      </c>
      <c r="B50" s="9">
        <v>4531</v>
      </c>
      <c r="C50" s="10" t="s">
        <v>32</v>
      </c>
      <c r="D50" s="10" t="s">
        <v>101</v>
      </c>
      <c r="E50" s="9">
        <v>1271</v>
      </c>
      <c r="F50" s="10" t="s">
        <v>32</v>
      </c>
      <c r="G50" s="10" t="s">
        <v>101</v>
      </c>
    </row>
    <row r="51" spans="1:7" x14ac:dyDescent="0.2">
      <c r="A51" s="3" t="s">
        <v>15</v>
      </c>
      <c r="B51" s="9">
        <v>4530</v>
      </c>
      <c r="C51" s="10" t="s">
        <v>32</v>
      </c>
      <c r="D51" s="10" t="s">
        <v>101</v>
      </c>
      <c r="E51" s="9">
        <v>1236</v>
      </c>
      <c r="F51" s="10" t="s">
        <v>32</v>
      </c>
      <c r="G51" s="10" t="s">
        <v>101</v>
      </c>
    </row>
    <row r="52" spans="1:7" x14ac:dyDescent="0.2">
      <c r="A52" s="3" t="s">
        <v>15</v>
      </c>
      <c r="B52" s="9">
        <v>4366</v>
      </c>
      <c r="C52" s="10" t="s">
        <v>32</v>
      </c>
      <c r="D52" s="10" t="s">
        <v>101</v>
      </c>
      <c r="E52" s="13">
        <v>1140</v>
      </c>
      <c r="F52" s="10" t="s">
        <v>32</v>
      </c>
      <c r="G52" s="10" t="s">
        <v>101</v>
      </c>
    </row>
    <row r="53" spans="1:7" x14ac:dyDescent="0.2">
      <c r="A53" s="3" t="s">
        <v>15</v>
      </c>
      <c r="B53" s="9">
        <v>4513</v>
      </c>
      <c r="C53" s="10" t="s">
        <v>32</v>
      </c>
      <c r="D53" s="10" t="s">
        <v>101</v>
      </c>
      <c r="E53" s="9">
        <v>1347</v>
      </c>
      <c r="F53" s="10" t="s">
        <v>32</v>
      </c>
      <c r="G53" s="10" t="s">
        <v>101</v>
      </c>
    </row>
    <row r="54" spans="1:7" x14ac:dyDescent="0.2">
      <c r="A54" s="3" t="s">
        <v>15</v>
      </c>
      <c r="B54" s="9">
        <v>4509</v>
      </c>
      <c r="C54" s="10" t="s">
        <v>32</v>
      </c>
      <c r="D54" s="10" t="s">
        <v>101</v>
      </c>
      <c r="E54" s="9">
        <v>1302</v>
      </c>
      <c r="F54" s="10" t="s">
        <v>32</v>
      </c>
      <c r="G54" s="10" t="s">
        <v>101</v>
      </c>
    </row>
    <row r="55" spans="1:7" x14ac:dyDescent="0.2">
      <c r="A55" s="3" t="s">
        <v>15</v>
      </c>
      <c r="B55" s="9">
        <v>4553</v>
      </c>
      <c r="C55" s="10" t="s">
        <v>32</v>
      </c>
      <c r="D55" s="10" t="s">
        <v>101</v>
      </c>
      <c r="E55" s="9">
        <v>1241</v>
      </c>
      <c r="F55" s="10" t="s">
        <v>32</v>
      </c>
      <c r="G55" s="10" t="s">
        <v>101</v>
      </c>
    </row>
    <row r="56" spans="1:7" x14ac:dyDescent="0.2">
      <c r="A56" s="3" t="s">
        <v>15</v>
      </c>
      <c r="B56" s="9">
        <v>4491</v>
      </c>
      <c r="C56" s="10" t="s">
        <v>32</v>
      </c>
      <c r="D56" s="10" t="s">
        <v>101</v>
      </c>
      <c r="E56" s="9">
        <v>1206</v>
      </c>
      <c r="F56" s="10" t="s">
        <v>32</v>
      </c>
      <c r="G56" s="10" t="s">
        <v>101</v>
      </c>
    </row>
    <row r="57" spans="1:7" x14ac:dyDescent="0.2">
      <c r="A57" s="3" t="s">
        <v>15</v>
      </c>
      <c r="B57" s="9">
        <v>4507</v>
      </c>
      <c r="C57" s="10" t="s">
        <v>32</v>
      </c>
      <c r="D57" s="10" t="s">
        <v>101</v>
      </c>
      <c r="E57" s="9">
        <v>1231</v>
      </c>
      <c r="F57" s="10" t="s">
        <v>32</v>
      </c>
      <c r="G57" s="10" t="s">
        <v>101</v>
      </c>
    </row>
    <row r="58" spans="1:7" x14ac:dyDescent="0.2">
      <c r="A58" s="3" t="s">
        <v>15</v>
      </c>
      <c r="B58" s="9">
        <v>4479</v>
      </c>
      <c r="C58" s="10" t="s">
        <v>32</v>
      </c>
      <c r="D58" s="10" t="s">
        <v>101</v>
      </c>
      <c r="E58" s="9">
        <v>1343</v>
      </c>
      <c r="F58" s="10" t="s">
        <v>32</v>
      </c>
      <c r="G58" s="10" t="s">
        <v>101</v>
      </c>
    </row>
    <row r="59" spans="1:7" x14ac:dyDescent="0.2">
      <c r="A59" s="3" t="s">
        <v>15</v>
      </c>
      <c r="B59" s="9">
        <v>4411</v>
      </c>
      <c r="C59" s="10" t="s">
        <v>32</v>
      </c>
      <c r="D59" s="10" t="s">
        <v>101</v>
      </c>
      <c r="E59" s="9">
        <v>1422</v>
      </c>
      <c r="F59" s="10" t="s">
        <v>32</v>
      </c>
      <c r="G59" s="10" t="s">
        <v>101</v>
      </c>
    </row>
    <row r="60" spans="1:7" x14ac:dyDescent="0.2">
      <c r="A60" s="3" t="s">
        <v>16</v>
      </c>
      <c r="B60" s="9">
        <v>4400</v>
      </c>
      <c r="C60" s="10" t="s">
        <v>28</v>
      </c>
      <c r="D60" s="10" t="s">
        <v>30</v>
      </c>
      <c r="E60" s="9">
        <v>1390</v>
      </c>
      <c r="F60" s="10" t="s">
        <v>31</v>
      </c>
      <c r="G60" s="10" t="s">
        <v>29</v>
      </c>
    </row>
    <row r="61" spans="1:7" x14ac:dyDescent="0.2">
      <c r="A61" s="3" t="s">
        <v>16</v>
      </c>
      <c r="B61" s="9">
        <v>4290</v>
      </c>
      <c r="C61" s="10" t="s">
        <v>28</v>
      </c>
      <c r="D61" s="10" t="s">
        <v>30</v>
      </c>
      <c r="E61" s="9">
        <v>1390</v>
      </c>
      <c r="F61" s="10" t="s">
        <v>31</v>
      </c>
      <c r="G61" s="10" t="s">
        <v>29</v>
      </c>
    </row>
    <row r="62" spans="1:7" x14ac:dyDescent="0.2">
      <c r="A62" s="3" t="s">
        <v>16</v>
      </c>
      <c r="B62" s="9">
        <v>4190</v>
      </c>
      <c r="C62" s="10" t="s">
        <v>28</v>
      </c>
      <c r="D62" s="10" t="s">
        <v>30</v>
      </c>
      <c r="E62" s="9">
        <v>1350</v>
      </c>
      <c r="F62" s="10" t="s">
        <v>31</v>
      </c>
      <c r="G62" s="10" t="s">
        <v>29</v>
      </c>
    </row>
    <row r="63" spans="1:7" x14ac:dyDescent="0.2">
      <c r="A63" s="3" t="s">
        <v>16</v>
      </c>
      <c r="B63" s="9">
        <v>4430</v>
      </c>
      <c r="C63" s="10" t="s">
        <v>28</v>
      </c>
      <c r="D63" s="10" t="s">
        <v>30</v>
      </c>
      <c r="E63" s="9">
        <v>1390</v>
      </c>
      <c r="F63" s="10" t="s">
        <v>31</v>
      </c>
      <c r="G63" s="10" t="s">
        <v>29</v>
      </c>
    </row>
    <row r="64" spans="1:7" x14ac:dyDescent="0.2">
      <c r="A64" s="3" t="s">
        <v>16</v>
      </c>
      <c r="B64" s="14" t="s">
        <v>7</v>
      </c>
      <c r="C64" s="10" t="s">
        <v>28</v>
      </c>
      <c r="D64" s="10" t="s">
        <v>30</v>
      </c>
      <c r="E64" s="9">
        <v>1370</v>
      </c>
      <c r="F64" s="10" t="s">
        <v>31</v>
      </c>
      <c r="G64" s="10" t="s">
        <v>29</v>
      </c>
    </row>
    <row r="65" spans="1:7" x14ac:dyDescent="0.2">
      <c r="A65" s="3" t="s">
        <v>16</v>
      </c>
      <c r="B65" s="9">
        <v>4420</v>
      </c>
      <c r="C65" s="10" t="s">
        <v>28</v>
      </c>
      <c r="D65" s="10" t="s">
        <v>30</v>
      </c>
      <c r="E65" s="9">
        <v>1370</v>
      </c>
      <c r="F65" s="10" t="s">
        <v>31</v>
      </c>
      <c r="G65" s="10" t="s">
        <v>29</v>
      </c>
    </row>
    <row r="66" spans="1:7" x14ac:dyDescent="0.2">
      <c r="A66" s="3" t="s">
        <v>16</v>
      </c>
      <c r="B66" s="9">
        <v>4450</v>
      </c>
      <c r="C66" s="10" t="s">
        <v>28</v>
      </c>
      <c r="D66" s="10" t="s">
        <v>30</v>
      </c>
      <c r="E66" s="9">
        <v>1410</v>
      </c>
      <c r="F66" s="10" t="s">
        <v>31</v>
      </c>
      <c r="G66" s="10" t="s">
        <v>29</v>
      </c>
    </row>
    <row r="67" spans="1:7" x14ac:dyDescent="0.2">
      <c r="A67" s="3" t="s">
        <v>16</v>
      </c>
      <c r="B67" s="9">
        <v>4150</v>
      </c>
      <c r="C67" s="10" t="s">
        <v>28</v>
      </c>
      <c r="D67" s="10" t="s">
        <v>30</v>
      </c>
      <c r="E67" s="9">
        <v>1360</v>
      </c>
      <c r="F67" s="10" t="s">
        <v>31</v>
      </c>
      <c r="G67" s="10" t="s">
        <v>29</v>
      </c>
    </row>
    <row r="68" spans="1:7" x14ac:dyDescent="0.2">
      <c r="A68" s="3" t="s">
        <v>16</v>
      </c>
      <c r="B68" s="14" t="s">
        <v>6</v>
      </c>
      <c r="C68" s="10" t="s">
        <v>28</v>
      </c>
      <c r="D68" s="10" t="s">
        <v>30</v>
      </c>
      <c r="E68" s="9">
        <v>1380</v>
      </c>
      <c r="F68" s="10" t="s">
        <v>31</v>
      </c>
      <c r="G68" s="10" t="s">
        <v>29</v>
      </c>
    </row>
    <row r="69" spans="1:7" x14ac:dyDescent="0.2">
      <c r="A69" s="3" t="s">
        <v>16</v>
      </c>
      <c r="B69" s="14" t="s">
        <v>5</v>
      </c>
      <c r="C69" s="10" t="s">
        <v>28</v>
      </c>
      <c r="D69" s="10" t="s">
        <v>30</v>
      </c>
      <c r="E69" s="9">
        <v>1360</v>
      </c>
      <c r="F69" s="10" t="s">
        <v>31</v>
      </c>
      <c r="G69" s="10" t="s">
        <v>29</v>
      </c>
    </row>
    <row r="70" spans="1:7" x14ac:dyDescent="0.2">
      <c r="A70" s="3" t="s">
        <v>11</v>
      </c>
      <c r="B70" s="9">
        <v>4110</v>
      </c>
      <c r="C70" s="10" t="s">
        <v>28</v>
      </c>
      <c r="D70" s="10" t="s">
        <v>29</v>
      </c>
      <c r="E70" s="9" t="s">
        <v>0</v>
      </c>
      <c r="F70" s="10" t="s">
        <v>0</v>
      </c>
      <c r="G70" s="10" t="s">
        <v>0</v>
      </c>
    </row>
    <row r="71" spans="1:7" x14ac:dyDescent="0.2">
      <c r="A71" s="3" t="s">
        <v>12</v>
      </c>
      <c r="B71" s="9">
        <v>4600</v>
      </c>
      <c r="C71" s="10" t="s">
        <v>28</v>
      </c>
      <c r="D71" s="10" t="s">
        <v>30</v>
      </c>
      <c r="E71" s="9">
        <v>1300</v>
      </c>
      <c r="F71" s="10" t="s">
        <v>28</v>
      </c>
      <c r="G71" s="10" t="s">
        <v>30</v>
      </c>
    </row>
    <row r="72" spans="1:7" x14ac:dyDescent="0.2">
      <c r="A72" s="3" t="s">
        <v>13</v>
      </c>
      <c r="B72" s="9">
        <v>4295.99</v>
      </c>
      <c r="C72" s="10" t="s">
        <v>28</v>
      </c>
      <c r="D72" s="10" t="s">
        <v>0</v>
      </c>
      <c r="E72" s="9" t="s">
        <v>0</v>
      </c>
      <c r="F72" s="10" t="s">
        <v>0</v>
      </c>
      <c r="G72" s="10" t="s">
        <v>0</v>
      </c>
    </row>
    <row r="73" spans="1:7" x14ac:dyDescent="0.2">
      <c r="A73" s="3" t="s">
        <v>14</v>
      </c>
      <c r="B73" s="9">
        <v>4321.5</v>
      </c>
      <c r="C73" s="10" t="s">
        <v>28</v>
      </c>
      <c r="D73" s="10" t="s">
        <v>30</v>
      </c>
      <c r="E73" s="9">
        <v>1378.34</v>
      </c>
      <c r="F73" s="10" t="s">
        <v>31</v>
      </c>
      <c r="G73" s="10" t="s">
        <v>29</v>
      </c>
    </row>
    <row r="74" spans="1:7" x14ac:dyDescent="0.2">
      <c r="A74" s="3" t="s">
        <v>15</v>
      </c>
      <c r="B74" s="9">
        <v>4210</v>
      </c>
      <c r="C74" s="10" t="s">
        <v>28</v>
      </c>
      <c r="D74" s="10" t="s">
        <v>30</v>
      </c>
      <c r="E74" s="9">
        <v>1320</v>
      </c>
      <c r="F74" s="10" t="s">
        <v>28</v>
      </c>
      <c r="G74" s="10" t="s">
        <v>30</v>
      </c>
    </row>
    <row r="75" spans="1:7" x14ac:dyDescent="0.2">
      <c r="A75" s="3" t="s">
        <v>16</v>
      </c>
      <c r="B75" s="9">
        <v>4450</v>
      </c>
      <c r="C75" s="10" t="s">
        <v>32</v>
      </c>
      <c r="D75" s="10" t="s">
        <v>29</v>
      </c>
      <c r="E75" s="9">
        <v>1270</v>
      </c>
      <c r="F75" s="10" t="s">
        <v>32</v>
      </c>
      <c r="G75" s="10" t="s">
        <v>29</v>
      </c>
    </row>
    <row r="76" spans="1:7" x14ac:dyDescent="0.2">
      <c r="A76" s="3" t="s">
        <v>33</v>
      </c>
      <c r="B76" s="9">
        <v>4495.92</v>
      </c>
      <c r="C76" s="10" t="s">
        <v>28</v>
      </c>
      <c r="D76" s="10" t="s">
        <v>29</v>
      </c>
      <c r="E76" s="9">
        <v>1292.1199999999999</v>
      </c>
      <c r="F76" s="10" t="s">
        <v>32</v>
      </c>
      <c r="G76" s="10" t="s">
        <v>29</v>
      </c>
    </row>
    <row r="77" spans="1:7" x14ac:dyDescent="0.2">
      <c r="A77" s="3" t="s">
        <v>34</v>
      </c>
      <c r="B77" s="9">
        <v>4501.92</v>
      </c>
      <c r="C77" s="10" t="s">
        <v>28</v>
      </c>
      <c r="D77" s="10" t="s">
        <v>30</v>
      </c>
      <c r="E77" s="9" t="s">
        <v>0</v>
      </c>
      <c r="F77" s="10" t="s">
        <v>0</v>
      </c>
      <c r="G77" s="10" t="s">
        <v>0</v>
      </c>
    </row>
    <row r="78" spans="1:7" x14ac:dyDescent="0.2">
      <c r="A78" s="3" t="s">
        <v>35</v>
      </c>
      <c r="B78" s="9">
        <v>4369.3900000000003</v>
      </c>
      <c r="C78" s="10" t="s">
        <v>0</v>
      </c>
      <c r="D78" s="10" t="s">
        <v>30</v>
      </c>
      <c r="E78" s="14" t="s">
        <v>36</v>
      </c>
      <c r="F78" s="10" t="s">
        <v>0</v>
      </c>
      <c r="G78" s="10" t="s">
        <v>30</v>
      </c>
    </row>
    <row r="79" spans="1:7" x14ac:dyDescent="0.2">
      <c r="A79" s="3" t="s">
        <v>37</v>
      </c>
      <c r="B79" s="9">
        <v>4548.38</v>
      </c>
      <c r="C79" s="10" t="s">
        <v>28</v>
      </c>
      <c r="D79" s="10" t="s">
        <v>30</v>
      </c>
      <c r="E79" s="9" t="s">
        <v>0</v>
      </c>
      <c r="F79" s="10" t="s">
        <v>0</v>
      </c>
      <c r="G79" s="10" t="s">
        <v>0</v>
      </c>
    </row>
    <row r="80" spans="1:7" x14ac:dyDescent="0.2">
      <c r="A80" s="3" t="s">
        <v>38</v>
      </c>
      <c r="B80" s="9">
        <v>4572.2</v>
      </c>
      <c r="C80" s="10" t="s">
        <v>28</v>
      </c>
      <c r="D80" s="10" t="s">
        <v>30</v>
      </c>
      <c r="E80" s="9">
        <v>1350.2</v>
      </c>
      <c r="F80" s="10" t="s">
        <v>28</v>
      </c>
      <c r="G80" s="10" t="s">
        <v>30</v>
      </c>
    </row>
    <row r="81" spans="1:7" x14ac:dyDescent="0.2">
      <c r="A81" s="3" t="s">
        <v>39</v>
      </c>
      <c r="B81" s="9">
        <v>4240</v>
      </c>
      <c r="C81" s="10" t="s">
        <v>32</v>
      </c>
      <c r="D81" s="10" t="s">
        <v>29</v>
      </c>
      <c r="E81" s="9">
        <v>1450</v>
      </c>
      <c r="F81" s="10" t="s">
        <v>32</v>
      </c>
      <c r="G81" s="10" t="s">
        <v>29</v>
      </c>
    </row>
    <row r="82" spans="1:7" x14ac:dyDescent="0.2">
      <c r="A82" s="3" t="s">
        <v>40</v>
      </c>
      <c r="B82" s="9">
        <v>4410</v>
      </c>
      <c r="C82" s="10" t="s">
        <v>32</v>
      </c>
      <c r="D82" s="10" t="s">
        <v>29</v>
      </c>
      <c r="E82" s="9" t="s">
        <v>0</v>
      </c>
      <c r="F82" s="10" t="s">
        <v>0</v>
      </c>
      <c r="G82" s="10" t="s">
        <v>0</v>
      </c>
    </row>
    <row r="83" spans="1:7" x14ac:dyDescent="0.2">
      <c r="A83" s="3" t="s">
        <v>41</v>
      </c>
      <c r="B83" s="9">
        <v>4500</v>
      </c>
      <c r="C83" s="10" t="s">
        <v>42</v>
      </c>
      <c r="D83" s="10" t="s">
        <v>29</v>
      </c>
      <c r="E83" s="9" t="s">
        <v>0</v>
      </c>
      <c r="F83" s="10" t="s">
        <v>0</v>
      </c>
      <c r="G83" s="10" t="s">
        <v>0</v>
      </c>
    </row>
    <row r="84" spans="1:7" x14ac:dyDescent="0.2">
      <c r="A84" s="3" t="s">
        <v>43</v>
      </c>
      <c r="B84" s="9">
        <v>4429</v>
      </c>
      <c r="C84" s="10" t="s">
        <v>32</v>
      </c>
      <c r="D84" s="10" t="s">
        <v>29</v>
      </c>
      <c r="E84" s="9">
        <v>1408</v>
      </c>
      <c r="F84" s="10" t="s">
        <v>32</v>
      </c>
      <c r="G84" s="10" t="s">
        <v>29</v>
      </c>
    </row>
    <row r="85" spans="1:7" x14ac:dyDescent="0.2">
      <c r="A85" s="3" t="s">
        <v>44</v>
      </c>
      <c r="B85" s="9">
        <v>4440</v>
      </c>
      <c r="C85" s="10" t="s">
        <v>28</v>
      </c>
      <c r="D85" s="10" t="s">
        <v>30</v>
      </c>
      <c r="E85" s="9">
        <v>1405</v>
      </c>
      <c r="F85" s="10" t="s">
        <v>28</v>
      </c>
      <c r="G85" s="10" t="s">
        <v>30</v>
      </c>
    </row>
    <row r="86" spans="1:7" x14ac:dyDescent="0.2">
      <c r="A86" s="3" t="s">
        <v>45</v>
      </c>
      <c r="B86" s="9">
        <v>4230</v>
      </c>
      <c r="C86" s="10" t="s">
        <v>32</v>
      </c>
      <c r="D86" s="10" t="s">
        <v>29</v>
      </c>
      <c r="E86" s="9" t="s">
        <v>0</v>
      </c>
      <c r="F86" s="10" t="s">
        <v>0</v>
      </c>
      <c r="G86" s="10" t="s">
        <v>0</v>
      </c>
    </row>
    <row r="87" spans="1:7" x14ac:dyDescent="0.2">
      <c r="A87" s="3" t="s">
        <v>46</v>
      </c>
      <c r="B87" s="9">
        <v>4436.1000000000004</v>
      </c>
      <c r="C87" s="10" t="s">
        <v>28</v>
      </c>
      <c r="D87" s="10" t="s">
        <v>30</v>
      </c>
      <c r="E87" s="9">
        <v>1460.6</v>
      </c>
      <c r="F87" s="10" t="s">
        <v>28</v>
      </c>
      <c r="G87" s="10" t="s">
        <v>30</v>
      </c>
    </row>
    <row r="88" spans="1:7" x14ac:dyDescent="0.2">
      <c r="A88" s="3" t="s">
        <v>47</v>
      </c>
      <c r="B88" s="9">
        <v>4506</v>
      </c>
      <c r="C88" s="10" t="s">
        <v>28</v>
      </c>
      <c r="D88" s="10" t="s">
        <v>30</v>
      </c>
      <c r="E88" s="14" t="s">
        <v>48</v>
      </c>
      <c r="F88" s="10" t="s">
        <v>28</v>
      </c>
      <c r="G88" s="10" t="s">
        <v>30</v>
      </c>
    </row>
    <row r="89" spans="1:7" x14ac:dyDescent="0.2">
      <c r="A89" s="3" t="s">
        <v>49</v>
      </c>
      <c r="B89" s="9">
        <v>4000</v>
      </c>
      <c r="C89" s="10" t="s">
        <v>28</v>
      </c>
      <c r="D89" s="10" t="s">
        <v>50</v>
      </c>
      <c r="E89" s="9" t="s">
        <v>0</v>
      </c>
      <c r="F89" s="10" t="s">
        <v>0</v>
      </c>
      <c r="G89" s="10" t="s">
        <v>0</v>
      </c>
    </row>
    <row r="90" spans="1:7" x14ac:dyDescent="0.2">
      <c r="A90" s="3" t="s">
        <v>51</v>
      </c>
      <c r="B90" s="14" t="s">
        <v>52</v>
      </c>
      <c r="C90" s="10" t="s">
        <v>53</v>
      </c>
      <c r="D90" s="10" t="s">
        <v>30</v>
      </c>
      <c r="E90" s="9" t="s">
        <v>0</v>
      </c>
      <c r="F90" s="10" t="s">
        <v>0</v>
      </c>
      <c r="G90" s="10" t="s">
        <v>0</v>
      </c>
    </row>
    <row r="91" spans="1:7" x14ac:dyDescent="0.2">
      <c r="A91" s="3" t="s">
        <v>54</v>
      </c>
      <c r="B91" s="9">
        <v>4470</v>
      </c>
      <c r="C91" s="10" t="s">
        <v>28</v>
      </c>
      <c r="D91" s="10" t="s">
        <v>30</v>
      </c>
      <c r="E91" s="9">
        <v>1367</v>
      </c>
      <c r="F91" s="10" t="s">
        <v>42</v>
      </c>
      <c r="G91" s="10" t="s">
        <v>29</v>
      </c>
    </row>
    <row r="92" spans="1:7" x14ac:dyDescent="0.2">
      <c r="A92" s="3" t="s">
        <v>55</v>
      </c>
      <c r="B92" s="14" t="s">
        <v>56</v>
      </c>
      <c r="C92" s="10" t="s">
        <v>28</v>
      </c>
      <c r="D92" s="10" t="s">
        <v>30</v>
      </c>
      <c r="E92" s="14" t="s">
        <v>57</v>
      </c>
      <c r="F92" s="10" t="s">
        <v>28</v>
      </c>
      <c r="G92" s="10" t="s">
        <v>30</v>
      </c>
    </row>
    <row r="93" spans="1:7" x14ac:dyDescent="0.2">
      <c r="A93" s="3" t="s">
        <v>58</v>
      </c>
      <c r="B93" s="9">
        <v>4580.68</v>
      </c>
      <c r="C93" s="10" t="s">
        <v>28</v>
      </c>
      <c r="D93" s="10" t="s">
        <v>30</v>
      </c>
      <c r="E93" s="9">
        <v>1357.02</v>
      </c>
      <c r="F93" s="10" t="s">
        <v>28</v>
      </c>
      <c r="G93" s="10" t="s">
        <v>30</v>
      </c>
    </row>
    <row r="94" spans="1:7" x14ac:dyDescent="0.2">
      <c r="A94" s="3" t="s">
        <v>59</v>
      </c>
      <c r="B94" s="9">
        <v>4464</v>
      </c>
      <c r="C94" s="10" t="s">
        <v>28</v>
      </c>
      <c r="D94" s="10" t="s">
        <v>30</v>
      </c>
      <c r="E94" s="9">
        <v>1401.97</v>
      </c>
      <c r="F94" s="10" t="s">
        <v>28</v>
      </c>
      <c r="G94" s="10" t="s">
        <v>30</v>
      </c>
    </row>
    <row r="95" spans="1:7" x14ac:dyDescent="0.2">
      <c r="A95" s="3" t="s">
        <v>60</v>
      </c>
      <c r="B95" s="9">
        <v>4490</v>
      </c>
      <c r="C95" s="10" t="s">
        <v>28</v>
      </c>
      <c r="D95" s="10" t="s">
        <v>0</v>
      </c>
      <c r="E95" s="9">
        <v>1449</v>
      </c>
      <c r="F95" s="10" t="s">
        <v>28</v>
      </c>
      <c r="G95" s="10" t="s">
        <v>0</v>
      </c>
    </row>
    <row r="96" spans="1:7" x14ac:dyDescent="0.2">
      <c r="A96" s="3" t="s">
        <v>61</v>
      </c>
      <c r="B96" s="9">
        <v>4379</v>
      </c>
      <c r="C96" s="10" t="s">
        <v>62</v>
      </c>
      <c r="D96" s="10" t="s">
        <v>29</v>
      </c>
      <c r="E96" s="9" t="s">
        <v>0</v>
      </c>
      <c r="F96" s="10" t="s">
        <v>0</v>
      </c>
      <c r="G96" s="10" t="s">
        <v>0</v>
      </c>
    </row>
    <row r="97" spans="1:7" x14ac:dyDescent="0.2">
      <c r="A97" s="3" t="s">
        <v>63</v>
      </c>
      <c r="B97" s="9">
        <v>4448</v>
      </c>
      <c r="C97" s="10" t="s">
        <v>28</v>
      </c>
      <c r="D97" s="10" t="s">
        <v>30</v>
      </c>
      <c r="E97" s="9">
        <v>1382</v>
      </c>
      <c r="F97" s="10" t="s">
        <v>28</v>
      </c>
      <c r="G97" s="10" t="s">
        <v>30</v>
      </c>
    </row>
    <row r="98" spans="1:7" x14ac:dyDescent="0.2">
      <c r="A98" s="3" t="s">
        <v>64</v>
      </c>
      <c r="B98" s="9">
        <v>4444</v>
      </c>
      <c r="C98" s="10" t="s">
        <v>65</v>
      </c>
      <c r="D98" s="10" t="s">
        <v>29</v>
      </c>
      <c r="E98" s="9" t="s">
        <v>0</v>
      </c>
      <c r="F98" s="10" t="s">
        <v>0</v>
      </c>
      <c r="G98" s="10" t="s">
        <v>0</v>
      </c>
    </row>
    <row r="99" spans="1:7" x14ac:dyDescent="0.2">
      <c r="A99" s="3" t="s">
        <v>66</v>
      </c>
      <c r="B99" s="9">
        <v>4070</v>
      </c>
      <c r="C99" s="10" t="s">
        <v>28</v>
      </c>
      <c r="D99" s="10" t="s">
        <v>30</v>
      </c>
      <c r="E99" s="9">
        <v>1339</v>
      </c>
      <c r="F99" s="10" t="s">
        <v>28</v>
      </c>
      <c r="G99" s="10" t="s">
        <v>30</v>
      </c>
    </row>
    <row r="100" spans="1:7" x14ac:dyDescent="0.2">
      <c r="A100" s="3" t="s">
        <v>67</v>
      </c>
      <c r="B100" s="9">
        <v>4538.6000000000004</v>
      </c>
      <c r="C100" s="10" t="s">
        <v>28</v>
      </c>
      <c r="D100" s="10" t="s">
        <v>30</v>
      </c>
      <c r="E100" s="9">
        <v>1529</v>
      </c>
      <c r="F100" s="10" t="s">
        <v>28</v>
      </c>
      <c r="G100" s="10" t="s">
        <v>30</v>
      </c>
    </row>
    <row r="101" spans="1:7" x14ac:dyDescent="0.2">
      <c r="A101" s="3" t="s">
        <v>68</v>
      </c>
      <c r="B101" s="9">
        <v>4570</v>
      </c>
      <c r="C101" s="10" t="s">
        <v>69</v>
      </c>
      <c r="D101" s="10" t="s">
        <v>70</v>
      </c>
      <c r="E101" s="9" t="s">
        <v>0</v>
      </c>
      <c r="F101" s="10" t="s">
        <v>0</v>
      </c>
      <c r="G101" s="10" t="s">
        <v>0</v>
      </c>
    </row>
    <row r="102" spans="1:7" x14ac:dyDescent="0.2">
      <c r="A102" s="3" t="s">
        <v>71</v>
      </c>
      <c r="B102" s="9">
        <v>4504.2</v>
      </c>
      <c r="C102" s="10" t="s">
        <v>28</v>
      </c>
      <c r="D102" s="10" t="s">
        <v>30</v>
      </c>
      <c r="E102" s="9">
        <v>1583</v>
      </c>
      <c r="F102" s="10" t="s">
        <v>28</v>
      </c>
      <c r="G102" s="10" t="s">
        <v>30</v>
      </c>
    </row>
    <row r="103" spans="1:7" x14ac:dyDescent="0.2">
      <c r="A103" s="3" t="s">
        <v>72</v>
      </c>
      <c r="B103" s="9">
        <v>4687</v>
      </c>
      <c r="C103" s="10" t="s">
        <v>28</v>
      </c>
      <c r="D103" s="10" t="s">
        <v>30</v>
      </c>
      <c r="E103" s="9">
        <v>1439</v>
      </c>
      <c r="F103" s="10" t="s">
        <v>28</v>
      </c>
      <c r="G103" s="10" t="s">
        <v>30</v>
      </c>
    </row>
    <row r="104" spans="1:7" x14ac:dyDescent="0.2">
      <c r="A104" s="3" t="s">
        <v>73</v>
      </c>
      <c r="B104" s="9">
        <v>4631</v>
      </c>
      <c r="C104" s="10" t="s">
        <v>28</v>
      </c>
      <c r="D104" s="10" t="s">
        <v>30</v>
      </c>
      <c r="E104" s="14" t="s">
        <v>74</v>
      </c>
      <c r="F104" s="10" t="s">
        <v>28</v>
      </c>
      <c r="G104" s="10" t="s">
        <v>30</v>
      </c>
    </row>
    <row r="105" spans="1:7" x14ac:dyDescent="0.2">
      <c r="A105" s="3" t="s">
        <v>75</v>
      </c>
      <c r="B105" s="9">
        <v>4086</v>
      </c>
      <c r="C105" s="10" t="s">
        <v>42</v>
      </c>
      <c r="D105" s="10" t="s">
        <v>29</v>
      </c>
      <c r="E105" s="9" t="s">
        <v>0</v>
      </c>
      <c r="F105" s="10" t="s">
        <v>0</v>
      </c>
      <c r="G105" s="10" t="s">
        <v>0</v>
      </c>
    </row>
    <row r="106" spans="1:7" x14ac:dyDescent="0.2">
      <c r="A106" s="3" t="s">
        <v>76</v>
      </c>
      <c r="B106" s="9">
        <v>4550</v>
      </c>
      <c r="C106" s="10" t="s">
        <v>42</v>
      </c>
      <c r="D106" s="10" t="s">
        <v>29</v>
      </c>
      <c r="E106" s="9">
        <v>1497</v>
      </c>
      <c r="F106" s="10" t="s">
        <v>42</v>
      </c>
      <c r="G106" s="10" t="s">
        <v>29</v>
      </c>
    </row>
    <row r="107" spans="1:7" x14ac:dyDescent="0.2">
      <c r="A107" s="3" t="s">
        <v>77</v>
      </c>
      <c r="B107" s="9">
        <v>4584.18</v>
      </c>
      <c r="C107" s="10" t="s">
        <v>28</v>
      </c>
      <c r="D107" s="10" t="s">
        <v>30</v>
      </c>
      <c r="E107" s="9">
        <v>1503.25</v>
      </c>
      <c r="F107" s="10" t="s">
        <v>28</v>
      </c>
      <c r="G107" s="10" t="s">
        <v>30</v>
      </c>
    </row>
    <row r="108" spans="1:7" x14ac:dyDescent="0.2">
      <c r="A108" s="3" t="s">
        <v>78</v>
      </c>
      <c r="B108" s="9">
        <v>4418</v>
      </c>
      <c r="C108" s="10" t="s">
        <v>79</v>
      </c>
      <c r="D108" s="10" t="s">
        <v>29</v>
      </c>
      <c r="E108" s="9" t="s">
        <v>0</v>
      </c>
      <c r="F108" s="10" t="s">
        <v>0</v>
      </c>
      <c r="G108" s="10" t="s">
        <v>0</v>
      </c>
    </row>
    <row r="109" spans="1:7" x14ac:dyDescent="0.2">
      <c r="A109" s="3" t="s">
        <v>80</v>
      </c>
      <c r="B109" s="9">
        <v>4481</v>
      </c>
      <c r="C109" s="10" t="s">
        <v>28</v>
      </c>
      <c r="D109" s="10" t="s">
        <v>29</v>
      </c>
      <c r="E109" s="9" t="s">
        <v>0</v>
      </c>
      <c r="F109" s="10" t="s">
        <v>0</v>
      </c>
      <c r="G109" s="10" t="s">
        <v>0</v>
      </c>
    </row>
    <row r="110" spans="1:7" x14ac:dyDescent="0.2">
      <c r="A110" s="3" t="s">
        <v>81</v>
      </c>
      <c r="B110" s="9">
        <v>4198</v>
      </c>
      <c r="C110" s="10" t="s">
        <v>32</v>
      </c>
      <c r="D110" s="10" t="s">
        <v>29</v>
      </c>
      <c r="E110" s="9" t="s">
        <v>0</v>
      </c>
      <c r="F110" s="10" t="s">
        <v>0</v>
      </c>
      <c r="G110" s="10" t="s">
        <v>0</v>
      </c>
    </row>
    <row r="111" spans="1:7" x14ac:dyDescent="0.2">
      <c r="A111" s="3" t="s">
        <v>82</v>
      </c>
      <c r="B111" s="9">
        <v>4609</v>
      </c>
      <c r="C111" s="10" t="s">
        <v>28</v>
      </c>
      <c r="D111" s="10" t="s">
        <v>30</v>
      </c>
      <c r="E111" s="9" t="s">
        <v>0</v>
      </c>
      <c r="F111" s="10" t="s">
        <v>0</v>
      </c>
      <c r="G111" s="10" t="s">
        <v>0</v>
      </c>
    </row>
    <row r="112" spans="1:7" x14ac:dyDescent="0.2">
      <c r="A112" s="3" t="s">
        <v>83</v>
      </c>
      <c r="B112" s="9">
        <v>4745</v>
      </c>
      <c r="C112" s="10" t="s">
        <v>32</v>
      </c>
      <c r="D112" s="10" t="s">
        <v>84</v>
      </c>
      <c r="E112" s="9">
        <v>1400</v>
      </c>
      <c r="F112" s="10" t="s">
        <v>32</v>
      </c>
      <c r="G112" s="10" t="s">
        <v>84</v>
      </c>
    </row>
    <row r="113" spans="1:7" x14ac:dyDescent="0.2">
      <c r="A113" s="3" t="s">
        <v>85</v>
      </c>
      <c r="B113" s="9">
        <v>4571</v>
      </c>
      <c r="C113" s="10" t="s">
        <v>28</v>
      </c>
      <c r="D113" s="10" t="s">
        <v>29</v>
      </c>
      <c r="E113" s="9" t="s">
        <v>0</v>
      </c>
      <c r="F113" s="10" t="s">
        <v>0</v>
      </c>
      <c r="G113" s="10" t="s">
        <v>0</v>
      </c>
    </row>
    <row r="114" spans="1:7" x14ac:dyDescent="0.2">
      <c r="A114" s="3" t="s">
        <v>86</v>
      </c>
      <c r="B114" s="9">
        <v>4497</v>
      </c>
      <c r="C114" s="10" t="s">
        <v>32</v>
      </c>
      <c r="D114" s="10" t="s">
        <v>29</v>
      </c>
      <c r="E114" s="9">
        <v>1434</v>
      </c>
      <c r="F114" s="10" t="s">
        <v>32</v>
      </c>
      <c r="G114" s="10" t="s">
        <v>29</v>
      </c>
    </row>
    <row r="115" spans="1:7" x14ac:dyDescent="0.2">
      <c r="A115" s="3" t="s">
        <v>87</v>
      </c>
      <c r="B115" s="9">
        <v>4224</v>
      </c>
      <c r="C115" s="10" t="s">
        <v>62</v>
      </c>
      <c r="D115" s="10" t="s">
        <v>29</v>
      </c>
      <c r="E115" s="9" t="s">
        <v>0</v>
      </c>
      <c r="F115" s="10" t="s">
        <v>0</v>
      </c>
      <c r="G115" s="10" t="s">
        <v>0</v>
      </c>
    </row>
    <row r="116" spans="1:7" x14ac:dyDescent="0.2">
      <c r="A116" s="3" t="s">
        <v>88</v>
      </c>
      <c r="B116" s="9">
        <v>4495</v>
      </c>
      <c r="C116" s="10" t="s">
        <v>28</v>
      </c>
      <c r="D116" s="10" t="s">
        <v>29</v>
      </c>
      <c r="E116" s="9" t="s">
        <v>0</v>
      </c>
      <c r="F116" s="10" t="s">
        <v>0</v>
      </c>
      <c r="G116" s="10" t="s">
        <v>0</v>
      </c>
    </row>
    <row r="117" spans="1:7" x14ac:dyDescent="0.2">
      <c r="A117" s="3" t="s">
        <v>89</v>
      </c>
      <c r="B117" s="9">
        <v>4091</v>
      </c>
      <c r="C117" s="10" t="s">
        <v>32</v>
      </c>
      <c r="D117" s="10" t="s">
        <v>29</v>
      </c>
      <c r="E117" s="9">
        <v>1199</v>
      </c>
      <c r="F117" s="10" t="s">
        <v>32</v>
      </c>
      <c r="G117" s="10" t="s">
        <v>29</v>
      </c>
    </row>
    <row r="118" spans="1:7" x14ac:dyDescent="0.2">
      <c r="A118" s="3" t="s">
        <v>90</v>
      </c>
      <c r="B118" s="9">
        <v>4533</v>
      </c>
      <c r="C118" s="10" t="s">
        <v>42</v>
      </c>
      <c r="D118" s="10" t="s">
        <v>29</v>
      </c>
      <c r="E118" s="9">
        <v>1397</v>
      </c>
      <c r="F118" s="10" t="s">
        <v>42</v>
      </c>
      <c r="G118" s="10" t="s">
        <v>29</v>
      </c>
    </row>
    <row r="119" spans="1:7" x14ac:dyDescent="0.2">
      <c r="A119" s="3" t="s">
        <v>91</v>
      </c>
      <c r="B119" s="9">
        <v>4666.7</v>
      </c>
      <c r="C119" s="10" t="s">
        <v>28</v>
      </c>
      <c r="D119" s="10" t="s">
        <v>30</v>
      </c>
      <c r="E119" s="9" t="s">
        <v>92</v>
      </c>
      <c r="F119" s="10" t="s">
        <v>28</v>
      </c>
      <c r="G119" s="10" t="s">
        <v>30</v>
      </c>
    </row>
    <row r="120" spans="1:7" x14ac:dyDescent="0.2">
      <c r="A120" s="3" t="s">
        <v>93</v>
      </c>
      <c r="B120" s="9">
        <v>4392.0020000000004</v>
      </c>
      <c r="C120" s="10" t="s">
        <v>28</v>
      </c>
      <c r="D120" s="10" t="s">
        <v>30</v>
      </c>
      <c r="E120" s="9" t="s">
        <v>0</v>
      </c>
      <c r="F120" s="10" t="s">
        <v>0</v>
      </c>
      <c r="G120" s="10" t="s">
        <v>0</v>
      </c>
    </row>
    <row r="121" spans="1:7" x14ac:dyDescent="0.2">
      <c r="A121" s="3" t="s">
        <v>94</v>
      </c>
      <c r="B121" s="9">
        <v>4381</v>
      </c>
      <c r="C121" s="10" t="s">
        <v>28</v>
      </c>
      <c r="D121" s="10" t="s">
        <v>30</v>
      </c>
      <c r="E121" s="9" t="s">
        <v>0</v>
      </c>
      <c r="F121" s="10" t="s">
        <v>0</v>
      </c>
      <c r="G121" s="10" t="s">
        <v>0</v>
      </c>
    </row>
    <row r="122" spans="1:7" x14ac:dyDescent="0.2">
      <c r="A122" s="3" t="s">
        <v>95</v>
      </c>
      <c r="B122" s="14" t="s">
        <v>96</v>
      </c>
      <c r="C122" s="10" t="s">
        <v>28</v>
      </c>
      <c r="D122" s="10" t="s">
        <v>30</v>
      </c>
      <c r="E122" s="9" t="s">
        <v>0</v>
      </c>
      <c r="F122" s="10" t="s">
        <v>0</v>
      </c>
      <c r="G122" s="10" t="s">
        <v>0</v>
      </c>
    </row>
    <row r="123" spans="1:7" x14ac:dyDescent="0.2">
      <c r="A123" s="3" t="s">
        <v>97</v>
      </c>
      <c r="B123" s="9">
        <v>4844.3999999999996</v>
      </c>
      <c r="C123" s="10" t="s">
        <v>42</v>
      </c>
      <c r="D123" s="10" t="s">
        <v>29</v>
      </c>
      <c r="E123" s="9">
        <v>1429.21</v>
      </c>
      <c r="F123" s="10" t="s">
        <v>42</v>
      </c>
      <c r="G123" s="10" t="s">
        <v>29</v>
      </c>
    </row>
    <row r="124" spans="1:7" x14ac:dyDescent="0.2">
      <c r="A124" s="3" t="s">
        <v>98</v>
      </c>
      <c r="B124" s="9">
        <v>4722.3999999999996</v>
      </c>
      <c r="C124" s="10" t="s">
        <v>42</v>
      </c>
      <c r="D124" s="10" t="s">
        <v>29</v>
      </c>
      <c r="E124" s="9">
        <v>1450.12</v>
      </c>
      <c r="F124" s="10" t="s">
        <v>42</v>
      </c>
      <c r="G124" s="10" t="s">
        <v>29</v>
      </c>
    </row>
    <row r="125" spans="1:7" x14ac:dyDescent="0.2">
      <c r="A125" s="3" t="s">
        <v>99</v>
      </c>
      <c r="B125" s="14" t="s">
        <v>100</v>
      </c>
      <c r="C125" s="10" t="s">
        <v>32</v>
      </c>
      <c r="D125" s="10" t="s">
        <v>101</v>
      </c>
      <c r="E125" s="14" t="s">
        <v>102</v>
      </c>
      <c r="F125" s="10" t="s">
        <v>32</v>
      </c>
      <c r="G125" s="10" t="s">
        <v>101</v>
      </c>
    </row>
    <row r="126" spans="1:7" x14ac:dyDescent="0.2">
      <c r="A126" s="3" t="s">
        <v>103</v>
      </c>
      <c r="B126" s="9">
        <v>4125</v>
      </c>
      <c r="C126" s="10" t="s">
        <v>28</v>
      </c>
      <c r="D126" s="10" t="s">
        <v>29</v>
      </c>
      <c r="E126" s="9" t="s">
        <v>0</v>
      </c>
      <c r="F126" s="10" t="s">
        <v>0</v>
      </c>
      <c r="G126" s="10" t="s">
        <v>0</v>
      </c>
    </row>
    <row r="127" spans="1:7" x14ac:dyDescent="0.2">
      <c r="A127" s="3" t="s">
        <v>104</v>
      </c>
      <c r="B127" s="9">
        <v>4440</v>
      </c>
      <c r="C127" s="10" t="s">
        <v>28</v>
      </c>
      <c r="D127" s="10" t="s">
        <v>30</v>
      </c>
      <c r="E127" s="9">
        <v>1460</v>
      </c>
      <c r="F127" s="10" t="s">
        <v>28</v>
      </c>
      <c r="G127" s="10" t="s">
        <v>30</v>
      </c>
    </row>
    <row r="128" spans="1:7" x14ac:dyDescent="0.2">
      <c r="A128" s="3" t="s">
        <v>105</v>
      </c>
      <c r="B128" s="9">
        <v>4356.41</v>
      </c>
      <c r="C128" s="10" t="s">
        <v>28</v>
      </c>
      <c r="D128" s="10" t="s">
        <v>30</v>
      </c>
      <c r="E128" s="9" t="s">
        <v>0</v>
      </c>
      <c r="F128" s="10" t="s">
        <v>0</v>
      </c>
      <c r="G128" s="10" t="s">
        <v>0</v>
      </c>
    </row>
    <row r="129" spans="1:7" x14ac:dyDescent="0.2">
      <c r="A129" s="3" t="s">
        <v>106</v>
      </c>
      <c r="B129" s="9">
        <v>4535.3999999999996</v>
      </c>
      <c r="C129" s="10" t="s">
        <v>28</v>
      </c>
      <c r="D129" s="10" t="s">
        <v>30</v>
      </c>
      <c r="E129" s="9">
        <v>1356</v>
      </c>
      <c r="F129" s="10" t="s">
        <v>28</v>
      </c>
      <c r="G129" s="10" t="s">
        <v>30</v>
      </c>
    </row>
    <row r="130" spans="1:7" x14ac:dyDescent="0.2">
      <c r="A130" s="3" t="s">
        <v>107</v>
      </c>
      <c r="B130" s="9">
        <v>4784</v>
      </c>
      <c r="C130" s="10" t="s">
        <v>42</v>
      </c>
      <c r="D130" s="10" t="s">
        <v>29</v>
      </c>
      <c r="E130" s="9" t="s">
        <v>0</v>
      </c>
      <c r="F130" s="10" t="s">
        <v>0</v>
      </c>
      <c r="G130" s="10" t="s">
        <v>0</v>
      </c>
    </row>
    <row r="131" spans="1:7" x14ac:dyDescent="0.2">
      <c r="A131" s="3" t="s">
        <v>108</v>
      </c>
      <c r="B131" s="9">
        <v>4686</v>
      </c>
      <c r="C131" s="10" t="s">
        <v>42</v>
      </c>
      <c r="D131" s="10" t="s">
        <v>29</v>
      </c>
      <c r="E131" s="14" t="s">
        <v>109</v>
      </c>
      <c r="F131" s="10" t="s">
        <v>42</v>
      </c>
      <c r="G131" s="10" t="s">
        <v>29</v>
      </c>
    </row>
    <row r="132" spans="1:7" x14ac:dyDescent="0.2">
      <c r="A132" s="3" t="s">
        <v>110</v>
      </c>
      <c r="B132" s="9">
        <v>4588</v>
      </c>
      <c r="C132" s="10" t="s">
        <v>32</v>
      </c>
      <c r="D132" s="10" t="s">
        <v>29</v>
      </c>
      <c r="E132" s="14" t="s">
        <v>111</v>
      </c>
      <c r="F132" s="10" t="s">
        <v>32</v>
      </c>
      <c r="G132" s="10" t="s">
        <v>29</v>
      </c>
    </row>
    <row r="133" spans="1:7" x14ac:dyDescent="0.2">
      <c r="A133" s="3" t="s">
        <v>112</v>
      </c>
      <c r="B133" s="9">
        <v>4430</v>
      </c>
      <c r="C133" s="10" t="s">
        <v>32</v>
      </c>
      <c r="D133" s="10" t="s">
        <v>29</v>
      </c>
      <c r="E133" s="14" t="s">
        <v>113</v>
      </c>
      <c r="F133" s="10" t="s">
        <v>32</v>
      </c>
      <c r="G133" s="10" t="s">
        <v>29</v>
      </c>
    </row>
    <row r="134" spans="1:7" x14ac:dyDescent="0.2">
      <c r="A134" s="3" t="s">
        <v>114</v>
      </c>
      <c r="B134" s="14" t="s">
        <v>115</v>
      </c>
      <c r="C134" s="10" t="s">
        <v>28</v>
      </c>
      <c r="D134" s="10" t="s">
        <v>30</v>
      </c>
      <c r="E134" s="14" t="s">
        <v>116</v>
      </c>
      <c r="F134" s="10" t="s">
        <v>28</v>
      </c>
      <c r="G134" s="10" t="s">
        <v>30</v>
      </c>
    </row>
    <row r="135" spans="1:7" x14ac:dyDescent="0.2">
      <c r="A135" s="3" t="s">
        <v>117</v>
      </c>
      <c r="B135" s="9">
        <v>4082.78</v>
      </c>
      <c r="C135" s="10" t="s">
        <v>28</v>
      </c>
      <c r="D135" s="10" t="s">
        <v>30</v>
      </c>
      <c r="E135" s="9" t="s">
        <v>0</v>
      </c>
      <c r="F135" s="10" t="s">
        <v>0</v>
      </c>
      <c r="G135" s="10" t="s">
        <v>0</v>
      </c>
    </row>
    <row r="136" spans="1:7" x14ac:dyDescent="0.2">
      <c r="A136" s="3" t="s">
        <v>118</v>
      </c>
      <c r="B136" s="9">
        <v>4535.201</v>
      </c>
      <c r="C136" s="10" t="s">
        <v>28</v>
      </c>
      <c r="D136" s="10" t="s">
        <v>30</v>
      </c>
      <c r="E136" s="9" t="s">
        <v>0</v>
      </c>
      <c r="F136" s="10" t="s">
        <v>0</v>
      </c>
      <c r="G136" s="10" t="s">
        <v>0</v>
      </c>
    </row>
    <row r="137" spans="1:7" x14ac:dyDescent="0.2">
      <c r="A137" s="3" t="s">
        <v>119</v>
      </c>
      <c r="B137" s="9">
        <v>4445</v>
      </c>
      <c r="C137" s="10" t="s">
        <v>28</v>
      </c>
      <c r="D137" s="10" t="s">
        <v>30</v>
      </c>
      <c r="E137" s="9">
        <v>1393</v>
      </c>
      <c r="F137" s="10" t="s">
        <v>28</v>
      </c>
      <c r="G137" s="10" t="s">
        <v>30</v>
      </c>
    </row>
    <row r="138" spans="1:7" x14ac:dyDescent="0.2">
      <c r="A138" s="3" t="s">
        <v>120</v>
      </c>
      <c r="B138" s="9">
        <v>4356</v>
      </c>
      <c r="C138" s="10" t="s">
        <v>0</v>
      </c>
      <c r="D138" s="10" t="s">
        <v>0</v>
      </c>
      <c r="E138" s="9">
        <v>1184</v>
      </c>
      <c r="F138" s="10" t="s">
        <v>0</v>
      </c>
      <c r="G138" s="10" t="s">
        <v>0</v>
      </c>
    </row>
    <row r="139" spans="1:7" x14ac:dyDescent="0.2">
      <c r="A139" s="3" t="s">
        <v>121</v>
      </c>
      <c r="B139" s="9">
        <v>4661</v>
      </c>
      <c r="C139" s="10" t="s">
        <v>32</v>
      </c>
      <c r="D139" s="10" t="s">
        <v>0</v>
      </c>
      <c r="E139" s="9">
        <v>1258</v>
      </c>
      <c r="F139" s="10" t="s">
        <v>32</v>
      </c>
      <c r="G139" s="10" t="s">
        <v>0</v>
      </c>
    </row>
    <row r="140" spans="1:7" x14ac:dyDescent="0.2">
      <c r="A140" s="3" t="s">
        <v>122</v>
      </c>
      <c r="B140" s="9">
        <v>4222.55</v>
      </c>
      <c r="C140" s="10" t="s">
        <v>42</v>
      </c>
      <c r="D140" s="10" t="s">
        <v>29</v>
      </c>
      <c r="E140" s="9">
        <v>1323.91</v>
      </c>
      <c r="F140" s="10" t="s">
        <v>42</v>
      </c>
      <c r="G140" s="10" t="s">
        <v>29</v>
      </c>
    </row>
    <row r="141" spans="1:7" x14ac:dyDescent="0.2">
      <c r="A141" s="3" t="s">
        <v>123</v>
      </c>
      <c r="B141" s="9">
        <v>4368.1000000000004</v>
      </c>
      <c r="C141" s="10" t="s">
        <v>79</v>
      </c>
      <c r="D141" s="10" t="s">
        <v>101</v>
      </c>
      <c r="E141" s="9">
        <v>1377.9</v>
      </c>
      <c r="F141" s="10" t="s">
        <v>79</v>
      </c>
      <c r="G141" s="10" t="s">
        <v>101</v>
      </c>
    </row>
    <row r="142" spans="1:7" x14ac:dyDescent="0.2">
      <c r="A142" s="3" t="s">
        <v>124</v>
      </c>
      <c r="B142" s="14" t="s">
        <v>125</v>
      </c>
      <c r="C142" s="10" t="s">
        <v>126</v>
      </c>
      <c r="D142" s="10" t="s">
        <v>29</v>
      </c>
      <c r="E142" s="9" t="s">
        <v>0</v>
      </c>
      <c r="F142" s="10" t="s">
        <v>0</v>
      </c>
      <c r="G142" s="10" t="s">
        <v>0</v>
      </c>
    </row>
    <row r="143" spans="1:7" x14ac:dyDescent="0.2">
      <c r="A143" s="3" t="s">
        <v>127</v>
      </c>
      <c r="B143" s="9">
        <v>4477</v>
      </c>
      <c r="C143" s="10" t="s">
        <v>28</v>
      </c>
      <c r="D143" s="10" t="s">
        <v>30</v>
      </c>
      <c r="E143" s="9" t="s">
        <v>0</v>
      </c>
      <c r="F143" s="10" t="s">
        <v>0</v>
      </c>
      <c r="G143" s="10" t="s">
        <v>0</v>
      </c>
    </row>
    <row r="144" spans="1:7" x14ac:dyDescent="0.2">
      <c r="A144" s="3" t="s">
        <v>128</v>
      </c>
      <c r="B144" s="9">
        <v>4672</v>
      </c>
      <c r="C144" s="10" t="s">
        <v>32</v>
      </c>
      <c r="D144" s="10" t="s">
        <v>29</v>
      </c>
      <c r="E144" s="9" t="s">
        <v>0</v>
      </c>
      <c r="F144" s="10" t="s">
        <v>0</v>
      </c>
      <c r="G144" s="10" t="s">
        <v>0</v>
      </c>
    </row>
    <row r="145" spans="1:7" x14ac:dyDescent="0.2">
      <c r="A145" s="3" t="s">
        <v>129</v>
      </c>
      <c r="B145" s="9">
        <v>4400</v>
      </c>
      <c r="C145" s="10" t="s">
        <v>28</v>
      </c>
      <c r="D145" s="10" t="s">
        <v>30</v>
      </c>
      <c r="E145" s="9" t="s">
        <v>0</v>
      </c>
      <c r="F145" s="10" t="s">
        <v>0</v>
      </c>
      <c r="G145" s="10" t="s">
        <v>0</v>
      </c>
    </row>
    <row r="146" spans="1:7" x14ac:dyDescent="0.2">
      <c r="A146" s="3" t="s">
        <v>130</v>
      </c>
      <c r="B146" s="9">
        <v>4867</v>
      </c>
      <c r="C146" s="10" t="s">
        <v>28</v>
      </c>
      <c r="D146" s="10" t="s">
        <v>30</v>
      </c>
      <c r="E146" s="9">
        <v>1440</v>
      </c>
      <c r="F146" s="10" t="s">
        <v>28</v>
      </c>
      <c r="G146" s="10" t="s">
        <v>29</v>
      </c>
    </row>
    <row r="147" spans="1:7" x14ac:dyDescent="0.2">
      <c r="A147" s="3" t="s">
        <v>131</v>
      </c>
      <c r="B147" s="9">
        <v>4929</v>
      </c>
      <c r="C147" s="10" t="s">
        <v>28</v>
      </c>
      <c r="D147" s="10" t="s">
        <v>29</v>
      </c>
      <c r="E147" s="9" t="s">
        <v>0</v>
      </c>
      <c r="F147" s="10" t="s">
        <v>0</v>
      </c>
      <c r="G147" s="10" t="s">
        <v>0</v>
      </c>
    </row>
    <row r="148" spans="1:7" x14ac:dyDescent="0.2">
      <c r="A148" s="3" t="s">
        <v>132</v>
      </c>
      <c r="B148" s="9">
        <v>4450</v>
      </c>
      <c r="C148" s="10" t="s">
        <v>32</v>
      </c>
      <c r="D148" s="10" t="s">
        <v>29</v>
      </c>
      <c r="E148" s="9" t="s">
        <v>0</v>
      </c>
      <c r="F148" s="10" t="s">
        <v>0</v>
      </c>
      <c r="G148" s="10" t="s">
        <v>0</v>
      </c>
    </row>
    <row r="149" spans="1:7" x14ac:dyDescent="0.2">
      <c r="A149" s="3" t="s">
        <v>133</v>
      </c>
      <c r="B149" s="9">
        <v>4494</v>
      </c>
      <c r="C149" s="10" t="s">
        <v>65</v>
      </c>
      <c r="D149" s="10" t="s">
        <v>29</v>
      </c>
      <c r="E149" s="9">
        <v>1388</v>
      </c>
      <c r="F149" s="10" t="s">
        <v>65</v>
      </c>
      <c r="G149" s="10" t="s">
        <v>29</v>
      </c>
    </row>
    <row r="150" spans="1:7" x14ac:dyDescent="0.2">
      <c r="A150" s="3" t="s">
        <v>134</v>
      </c>
      <c r="B150" s="9">
        <v>4779.2</v>
      </c>
      <c r="C150" s="10" t="s">
        <v>28</v>
      </c>
      <c r="D150" s="10" t="s">
        <v>29</v>
      </c>
      <c r="E150" s="9">
        <v>1377</v>
      </c>
      <c r="F150" s="10" t="s">
        <v>42</v>
      </c>
      <c r="G150" s="10" t="s">
        <v>29</v>
      </c>
    </row>
    <row r="151" spans="1:7" x14ac:dyDescent="0.2">
      <c r="A151" s="3" t="s">
        <v>135</v>
      </c>
      <c r="B151" s="9">
        <v>4410</v>
      </c>
      <c r="C151" s="10" t="s">
        <v>28</v>
      </c>
      <c r="D151" s="10" t="s">
        <v>30</v>
      </c>
      <c r="E151" s="9">
        <v>1570</v>
      </c>
      <c r="F151" s="10" t="s">
        <v>42</v>
      </c>
      <c r="G151" s="10" t="s">
        <v>29</v>
      </c>
    </row>
    <row r="152" spans="1:7" x14ac:dyDescent="0.2">
      <c r="A152" s="3" t="s">
        <v>136</v>
      </c>
      <c r="B152" s="9">
        <v>4471.3999999999996</v>
      </c>
      <c r="C152" s="10" t="s">
        <v>42</v>
      </c>
      <c r="D152" s="10" t="s">
        <v>29</v>
      </c>
      <c r="E152" s="9" t="s">
        <v>0</v>
      </c>
      <c r="F152" s="10" t="s">
        <v>0</v>
      </c>
      <c r="G152" s="10" t="s">
        <v>0</v>
      </c>
    </row>
    <row r="153" spans="1:7" x14ac:dyDescent="0.2">
      <c r="A153" s="3" t="s">
        <v>137</v>
      </c>
      <c r="B153" s="9">
        <v>4620</v>
      </c>
      <c r="C153" s="10" t="s">
        <v>32</v>
      </c>
      <c r="D153" s="10" t="s">
        <v>29</v>
      </c>
      <c r="E153" s="9">
        <v>1460</v>
      </c>
      <c r="F153" s="10" t="s">
        <v>32</v>
      </c>
      <c r="G153" s="10" t="s">
        <v>29</v>
      </c>
    </row>
    <row r="154" spans="1:7" x14ac:dyDescent="0.2">
      <c r="A154" s="3" t="s">
        <v>138</v>
      </c>
      <c r="B154" s="9">
        <v>4109.5</v>
      </c>
      <c r="C154" s="10" t="s">
        <v>28</v>
      </c>
      <c r="D154" s="10" t="s">
        <v>30</v>
      </c>
      <c r="E154" s="9" t="s">
        <v>0</v>
      </c>
      <c r="F154" s="10" t="s">
        <v>0</v>
      </c>
      <c r="G154" s="10" t="s">
        <v>0</v>
      </c>
    </row>
    <row r="155" spans="1:7" x14ac:dyDescent="0.2">
      <c r="A155" s="3" t="s">
        <v>139</v>
      </c>
      <c r="B155" s="9">
        <v>4490</v>
      </c>
      <c r="C155" s="10" t="s">
        <v>42</v>
      </c>
      <c r="D155" s="10" t="s">
        <v>29</v>
      </c>
      <c r="E155" s="9" t="s">
        <v>0</v>
      </c>
      <c r="F155" s="10" t="s">
        <v>0</v>
      </c>
      <c r="G155" s="10" t="s">
        <v>0</v>
      </c>
    </row>
    <row r="156" spans="1:7" x14ac:dyDescent="0.2">
      <c r="A156" s="3" t="s">
        <v>140</v>
      </c>
      <c r="B156" s="9">
        <v>4360</v>
      </c>
      <c r="C156" s="10" t="s">
        <v>42</v>
      </c>
      <c r="D156" s="10" t="s">
        <v>29</v>
      </c>
      <c r="E156" s="9">
        <v>1290</v>
      </c>
      <c r="F156" s="10" t="s">
        <v>42</v>
      </c>
      <c r="G156" s="10" t="s">
        <v>29</v>
      </c>
    </row>
    <row r="157" spans="1:7" x14ac:dyDescent="0.2">
      <c r="A157" s="3" t="s">
        <v>141</v>
      </c>
      <c r="B157" s="9">
        <v>4300.8</v>
      </c>
      <c r="C157" s="10" t="s">
        <v>32</v>
      </c>
      <c r="D157" s="10" t="s">
        <v>29</v>
      </c>
      <c r="E157" s="9">
        <v>1452.4</v>
      </c>
      <c r="F157" s="10" t="s">
        <v>32</v>
      </c>
      <c r="G157" s="10" t="s">
        <v>29</v>
      </c>
    </row>
    <row r="158" spans="1:7" x14ac:dyDescent="0.2">
      <c r="A158" s="3" t="s">
        <v>142</v>
      </c>
      <c r="B158" s="9">
        <v>4620</v>
      </c>
      <c r="C158" s="10" t="s">
        <v>32</v>
      </c>
      <c r="D158" s="10" t="s">
        <v>29</v>
      </c>
      <c r="E158" s="9">
        <v>1500</v>
      </c>
      <c r="F158" s="10" t="s">
        <v>32</v>
      </c>
      <c r="G158" s="10" t="s">
        <v>29</v>
      </c>
    </row>
    <row r="159" spans="1:7" x14ac:dyDescent="0.2">
      <c r="A159" s="3" t="s">
        <v>143</v>
      </c>
      <c r="B159" s="9">
        <v>4340</v>
      </c>
      <c r="C159" s="10" t="s">
        <v>42</v>
      </c>
      <c r="D159" s="10" t="s">
        <v>29</v>
      </c>
      <c r="E159" s="9">
        <v>1390</v>
      </c>
      <c r="F159" s="10" t="s">
        <v>42</v>
      </c>
      <c r="G159" s="10" t="s">
        <v>29</v>
      </c>
    </row>
    <row r="160" spans="1:7" x14ac:dyDescent="0.2">
      <c r="A160" s="3" t="s">
        <v>144</v>
      </c>
      <c r="B160" s="9">
        <v>4251.83</v>
      </c>
      <c r="C160" s="10" t="s">
        <v>42</v>
      </c>
      <c r="D160" s="10" t="s">
        <v>29</v>
      </c>
      <c r="E160" s="9">
        <v>1345.65</v>
      </c>
      <c r="F160" s="10" t="s">
        <v>42</v>
      </c>
      <c r="G160" s="10" t="s">
        <v>29</v>
      </c>
    </row>
    <row r="161" spans="1:7" x14ac:dyDescent="0.2">
      <c r="A161" s="3" t="s">
        <v>145</v>
      </c>
      <c r="B161" s="9">
        <v>4515</v>
      </c>
      <c r="C161" s="10" t="s">
        <v>42</v>
      </c>
      <c r="D161" s="10" t="s">
        <v>29</v>
      </c>
      <c r="E161" s="9" t="s">
        <v>0</v>
      </c>
      <c r="F161" s="10" t="s">
        <v>0</v>
      </c>
      <c r="G161" s="10" t="s">
        <v>0</v>
      </c>
    </row>
    <row r="162" spans="1:7" x14ac:dyDescent="0.2">
      <c r="A162" s="3" t="s">
        <v>146</v>
      </c>
      <c r="B162" s="9">
        <v>4450</v>
      </c>
      <c r="C162" s="10" t="s">
        <v>42</v>
      </c>
      <c r="D162" s="10" t="s">
        <v>29</v>
      </c>
      <c r="E162" s="9" t="s">
        <v>0</v>
      </c>
      <c r="F162" s="10" t="s">
        <v>0</v>
      </c>
      <c r="G162" s="10" t="s">
        <v>0</v>
      </c>
    </row>
    <row r="163" spans="1:7" x14ac:dyDescent="0.2">
      <c r="A163" s="3" t="s">
        <v>147</v>
      </c>
      <c r="B163" s="9">
        <v>4270</v>
      </c>
      <c r="C163" s="10" t="s">
        <v>32</v>
      </c>
      <c r="D163" s="10" t="s">
        <v>101</v>
      </c>
      <c r="E163" s="9" t="s">
        <v>0</v>
      </c>
      <c r="F163" s="10" t="s">
        <v>0</v>
      </c>
      <c r="G163" s="10" t="s">
        <v>0</v>
      </c>
    </row>
    <row r="164" spans="1:7" x14ac:dyDescent="0.2">
      <c r="A164" s="3" t="s">
        <v>148</v>
      </c>
      <c r="B164" s="9">
        <v>4300</v>
      </c>
      <c r="C164" s="10" t="s">
        <v>42</v>
      </c>
      <c r="D164" s="10" t="s">
        <v>29</v>
      </c>
      <c r="E164" s="9" t="s">
        <v>0</v>
      </c>
      <c r="F164" s="10" t="s">
        <v>0</v>
      </c>
      <c r="G164" s="10" t="s">
        <v>0</v>
      </c>
    </row>
    <row r="165" spans="1:7" x14ac:dyDescent="0.2">
      <c r="A165" s="3" t="s">
        <v>149</v>
      </c>
      <c r="B165" s="9">
        <v>4336</v>
      </c>
      <c r="C165" s="10" t="s">
        <v>42</v>
      </c>
      <c r="D165" s="10" t="s">
        <v>29</v>
      </c>
      <c r="E165" s="9" t="s">
        <v>0</v>
      </c>
      <c r="F165" s="10" t="s">
        <v>0</v>
      </c>
      <c r="G165" s="10" t="s">
        <v>0</v>
      </c>
    </row>
    <row r="166" spans="1:7" x14ac:dyDescent="0.2">
      <c r="A166" s="3" t="s">
        <v>150</v>
      </c>
      <c r="B166" s="9">
        <v>4210</v>
      </c>
      <c r="C166" s="10" t="s">
        <v>28</v>
      </c>
      <c r="D166" s="10" t="s">
        <v>29</v>
      </c>
      <c r="E166" s="9" t="s">
        <v>0</v>
      </c>
      <c r="F166" s="10" t="s">
        <v>0</v>
      </c>
      <c r="G166" s="10" t="s">
        <v>0</v>
      </c>
    </row>
    <row r="167" spans="1:7" x14ac:dyDescent="0.2">
      <c r="A167" s="3" t="s">
        <v>151</v>
      </c>
      <c r="B167" s="9">
        <v>4395</v>
      </c>
      <c r="C167" s="10" t="s">
        <v>152</v>
      </c>
      <c r="D167" s="10" t="s">
        <v>0</v>
      </c>
      <c r="E167" s="9" t="s">
        <v>0</v>
      </c>
      <c r="F167" s="10" t="s">
        <v>0</v>
      </c>
      <c r="G167" s="10" t="s">
        <v>0</v>
      </c>
    </row>
    <row r="168" spans="1:7" x14ac:dyDescent="0.2">
      <c r="A168" s="3" t="s">
        <v>153</v>
      </c>
      <c r="B168" s="9">
        <v>4321.8500000000004</v>
      </c>
      <c r="C168" s="10" t="s">
        <v>0</v>
      </c>
      <c r="D168" s="10" t="s">
        <v>30</v>
      </c>
      <c r="E168" s="9" t="s">
        <v>0</v>
      </c>
      <c r="F168" s="10" t="s">
        <v>0</v>
      </c>
      <c r="G168" s="10" t="s">
        <v>0</v>
      </c>
    </row>
    <row r="169" spans="1:7" x14ac:dyDescent="0.2">
      <c r="A169" s="3" t="s">
        <v>154</v>
      </c>
      <c r="B169" s="9">
        <v>4430</v>
      </c>
      <c r="C169" s="10" t="s">
        <v>28</v>
      </c>
      <c r="D169" s="10" t="s">
        <v>30</v>
      </c>
      <c r="E169" s="9">
        <v>1420</v>
      </c>
      <c r="F169" s="10" t="s">
        <v>28</v>
      </c>
      <c r="G169" s="10" t="s">
        <v>30</v>
      </c>
    </row>
    <row r="170" spans="1:7" x14ac:dyDescent="0.2">
      <c r="A170" s="3" t="s">
        <v>155</v>
      </c>
      <c r="B170" s="9">
        <v>4102</v>
      </c>
      <c r="C170" s="10" t="s">
        <v>42</v>
      </c>
      <c r="D170" s="10" t="s">
        <v>29</v>
      </c>
      <c r="E170" s="9">
        <v>1197</v>
      </c>
      <c r="F170" s="10" t="s">
        <v>28</v>
      </c>
      <c r="G170" s="10" t="s">
        <v>30</v>
      </c>
    </row>
    <row r="171" spans="1:7" x14ac:dyDescent="0.2">
      <c r="A171" s="3" t="s">
        <v>156</v>
      </c>
      <c r="B171" s="9">
        <v>4920</v>
      </c>
      <c r="C171" s="10" t="s">
        <v>157</v>
      </c>
      <c r="D171" s="10" t="s">
        <v>101</v>
      </c>
      <c r="E171" s="9">
        <v>1460</v>
      </c>
      <c r="F171" s="10" t="s">
        <v>157</v>
      </c>
      <c r="G171" s="10" t="s">
        <v>101</v>
      </c>
    </row>
    <row r="172" spans="1:7" x14ac:dyDescent="0.2">
      <c r="A172" s="3" t="s">
        <v>158</v>
      </c>
      <c r="B172" s="9">
        <v>4671</v>
      </c>
      <c r="C172" s="10" t="s">
        <v>32</v>
      </c>
      <c r="D172" s="10" t="s">
        <v>29</v>
      </c>
      <c r="E172" s="9">
        <v>1352</v>
      </c>
      <c r="F172" s="10" t="s">
        <v>32</v>
      </c>
      <c r="G172" s="10" t="s">
        <v>29</v>
      </c>
    </row>
    <row r="173" spans="1:7" x14ac:dyDescent="0.2">
      <c r="A173" s="3" t="s">
        <v>159</v>
      </c>
      <c r="B173" s="9">
        <v>4548</v>
      </c>
      <c r="C173" s="10" t="s">
        <v>28</v>
      </c>
      <c r="D173" s="10" t="s">
        <v>30</v>
      </c>
      <c r="E173" s="9">
        <v>1440</v>
      </c>
      <c r="F173" s="10" t="s">
        <v>79</v>
      </c>
      <c r="G173" s="10" t="s">
        <v>29</v>
      </c>
    </row>
    <row r="174" spans="1:7" x14ac:dyDescent="0.2">
      <c r="A174" s="3" t="s">
        <v>160</v>
      </c>
      <c r="B174" s="9">
        <v>3999.6</v>
      </c>
      <c r="C174" s="10" t="s">
        <v>32</v>
      </c>
      <c r="D174" s="10" t="s">
        <v>29</v>
      </c>
      <c r="E174" s="9">
        <v>1360</v>
      </c>
      <c r="F174" s="10" t="s">
        <v>161</v>
      </c>
      <c r="G174" s="10" t="s">
        <v>29</v>
      </c>
    </row>
  </sheetData>
  <conditionalFormatting sqref="B10:D174">
    <cfRule type="expression" dxfId="41" priority="39">
      <formula>AND(ISNUMBER(B10*1),NOT(ISNUMBER(B10)),NOT(B10=""))</formula>
    </cfRule>
  </conditionalFormatting>
  <conditionalFormatting sqref="G70:G174">
    <cfRule type="expression" dxfId="33" priority="16">
      <formula>AND(ISNUMBER(G70*1),NOT(ISNUMBER(G70)),NOT(G70=""))</formula>
    </cfRule>
  </conditionalFormatting>
  <conditionalFormatting sqref="E10:E174">
    <cfRule type="expression" dxfId="32" priority="18">
      <formula>AND(ISNUMBER(E10*1),NOT(ISNUMBER(E10)),NOT(E10=""))</formula>
    </cfRule>
  </conditionalFormatting>
  <conditionalFormatting sqref="F70:F174">
    <cfRule type="expression" dxfId="31" priority="17">
      <formula>AND(ISNUMBER(F70*1),NOT(ISNUMBER(F70)),NOT(F70=""))</formula>
    </cfRule>
  </conditionalFormatting>
  <conditionalFormatting sqref="G20:G29 G60:G69">
    <cfRule type="expression" dxfId="26" priority="5">
      <formula>AND(ISNUMBER(G20*1),NOT(ISNUMBER(G20)),NOT(G20=""))</formula>
    </cfRule>
  </conditionalFormatting>
  <conditionalFormatting sqref="F10:F39 F60:F69">
    <cfRule type="expression" dxfId="25" priority="6">
      <formula>AND(ISNUMBER(F10*1),NOT(ISNUMBER(F10)),NOT(F10=""))</formula>
    </cfRule>
  </conditionalFormatting>
  <conditionalFormatting sqref="G10:G19">
    <cfRule type="expression" dxfId="24" priority="4">
      <formula>AND(ISNUMBER(G10*1),NOT(ISNUMBER(G10)),NOT(G10=""))</formula>
    </cfRule>
  </conditionalFormatting>
  <conditionalFormatting sqref="G30:G39">
    <cfRule type="expression" dxfId="23" priority="3">
      <formula>AND(ISNUMBER(G30*1),NOT(ISNUMBER(G30)),NOT(G30=""))</formula>
    </cfRule>
  </conditionalFormatting>
  <conditionalFormatting sqref="F40:G49">
    <cfRule type="expression" dxfId="22" priority="2">
      <formula>AND(ISNUMBER(F40*1),NOT(ISNUMBER(F40)),NOT(F40=""))</formula>
    </cfRule>
  </conditionalFormatting>
  <conditionalFormatting sqref="F50:G59">
    <cfRule type="expression" dxfId="21" priority="1">
      <formula>AND(ISNUMBER(F50*1),NOT(ISNUMBER(F50)),NOT(F50=""))</formula>
    </cfRule>
  </conditionalFormatting>
  <pageMargins left="0.75" right="0.75" top="1" bottom="1" header="0.5" footer="0.5"/>
  <pageSetup paperSize="9" orientation="portrait" horizontalDpi="4294967294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H114"/>
  <sheetViews>
    <sheetView zoomScale="85" zoomScaleNormal="70" workbookViewId="0">
      <pane ySplit="9" topLeftCell="A10" activePane="bottomLeft" state="frozenSplit"/>
      <selection activeCell="A10" sqref="A10"/>
      <selection pane="bottomLeft" activeCell="A10" sqref="A10"/>
    </sheetView>
  </sheetViews>
  <sheetFormatPr defaultRowHeight="12.75" x14ac:dyDescent="0.2"/>
  <cols>
    <col min="1" max="1" width="23.7109375" style="3" bestFit="1" customWidth="1"/>
    <col min="2" max="5" width="12.140625" style="12" customWidth="1"/>
    <col min="6" max="7" width="12.140625" style="3" customWidth="1"/>
    <col min="8" max="9" width="9.140625" style="3"/>
    <col min="10" max="10" width="14.5703125" style="3" bestFit="1" customWidth="1"/>
    <col min="11" max="16384" width="9.140625" style="3"/>
  </cols>
  <sheetData>
    <row r="1" spans="1:8" x14ac:dyDescent="0.2">
      <c r="A1" s="1" t="s">
        <v>17</v>
      </c>
      <c r="B1" s="2" t="s">
        <v>164</v>
      </c>
      <c r="C1" s="2"/>
      <c r="D1" s="2"/>
      <c r="E1" s="2"/>
      <c r="F1" s="2"/>
      <c r="G1" s="2"/>
    </row>
    <row r="2" spans="1:8" x14ac:dyDescent="0.2">
      <c r="A2" s="1" t="s">
        <v>3</v>
      </c>
      <c r="B2" s="2" t="s">
        <v>18</v>
      </c>
      <c r="C2" s="2"/>
      <c r="D2" s="2"/>
      <c r="E2" s="2" t="s">
        <v>19</v>
      </c>
      <c r="F2" s="2"/>
      <c r="G2" s="2"/>
    </row>
    <row r="3" spans="1:8" x14ac:dyDescent="0.2">
      <c r="A3" s="1" t="s">
        <v>20</v>
      </c>
      <c r="B3" s="2" t="s">
        <v>21</v>
      </c>
      <c r="C3" s="2"/>
      <c r="D3" s="2"/>
      <c r="E3" s="2" t="s">
        <v>21</v>
      </c>
      <c r="F3" s="2"/>
      <c r="G3" s="2"/>
    </row>
    <row r="4" spans="1:8" x14ac:dyDescent="0.2">
      <c r="A4" s="1" t="s">
        <v>2</v>
      </c>
      <c r="B4" s="4">
        <f>AVERAGE(B10:B69)</f>
        <v>4434.0185185185182</v>
      </c>
      <c r="C4" s="5"/>
      <c r="D4" s="5"/>
      <c r="E4" s="4">
        <f>AVERAGE(E10:E69)</f>
        <v>1359.2653061224489</v>
      </c>
      <c r="F4" s="5"/>
      <c r="G4" s="5"/>
    </row>
    <row r="5" spans="1:8" x14ac:dyDescent="0.2">
      <c r="A5" s="1" t="s">
        <v>4</v>
      </c>
      <c r="B5" s="4">
        <f>STDEV(B10:B69)</f>
        <v>185.7690278977249</v>
      </c>
      <c r="C5" s="5"/>
      <c r="D5" s="5"/>
      <c r="E5" s="4">
        <f>STDEV(E10:E69)</f>
        <v>72.683611033885569</v>
      </c>
      <c r="F5" s="5"/>
      <c r="G5" s="5"/>
    </row>
    <row r="6" spans="1:8" x14ac:dyDescent="0.2">
      <c r="A6" s="1" t="s">
        <v>1</v>
      </c>
      <c r="B6" s="6">
        <f>COUNT(B10:B69)</f>
        <v>54</v>
      </c>
      <c r="C6" s="6"/>
      <c r="D6" s="6"/>
      <c r="E6" s="6">
        <f>COUNT(E10:E69)</f>
        <v>49</v>
      </c>
      <c r="F6" s="6"/>
      <c r="G6" s="6"/>
    </row>
    <row r="7" spans="1:8" x14ac:dyDescent="0.2">
      <c r="A7" s="1" t="s">
        <v>22</v>
      </c>
      <c r="B7" s="4">
        <f>TINV(0.05,B6-1)*B5/SQRT(B6-1)</f>
        <v>51.181299379641551</v>
      </c>
      <c r="C7" s="7"/>
      <c r="D7" s="7"/>
      <c r="E7" s="4">
        <f>TINV(0.05,E6-1)*E5/SQRT(E6-1)</f>
        <v>21.093520180781269</v>
      </c>
      <c r="F7" s="7"/>
      <c r="G7" s="7"/>
    </row>
    <row r="8" spans="1:8" x14ac:dyDescent="0.2">
      <c r="A8" s="1"/>
      <c r="B8" s="7"/>
      <c r="C8" s="7"/>
      <c r="D8" s="7"/>
      <c r="E8" s="7"/>
      <c r="F8" s="7"/>
      <c r="G8" s="7"/>
    </row>
    <row r="9" spans="1:8" x14ac:dyDescent="0.2">
      <c r="A9" s="1" t="s">
        <v>23</v>
      </c>
      <c r="B9" s="8" t="s">
        <v>24</v>
      </c>
      <c r="C9" s="8" t="s">
        <v>25</v>
      </c>
      <c r="D9" s="8" t="s">
        <v>26</v>
      </c>
      <c r="E9" s="8" t="s">
        <v>24</v>
      </c>
      <c r="F9" s="8" t="s">
        <v>25</v>
      </c>
      <c r="G9" s="8" t="s">
        <v>26</v>
      </c>
    </row>
    <row r="10" spans="1:8" x14ac:dyDescent="0.2">
      <c r="A10" s="3" t="s">
        <v>11</v>
      </c>
      <c r="B10" s="9">
        <v>4640</v>
      </c>
      <c r="C10" s="10"/>
      <c r="D10" s="10" t="s">
        <v>29</v>
      </c>
      <c r="E10" s="9">
        <v>1370</v>
      </c>
      <c r="F10" s="10"/>
      <c r="G10" s="10" t="s">
        <v>29</v>
      </c>
      <c r="H10" s="11"/>
    </row>
    <row r="11" spans="1:8" x14ac:dyDescent="0.2">
      <c r="A11" s="3" t="s">
        <v>11</v>
      </c>
      <c r="B11" s="9">
        <v>4730</v>
      </c>
      <c r="C11" s="10"/>
      <c r="D11" s="10" t="s">
        <v>29</v>
      </c>
      <c r="E11" s="9">
        <v>1465</v>
      </c>
      <c r="F11" s="10"/>
      <c r="G11" s="10" t="s">
        <v>29</v>
      </c>
      <c r="H11" s="11"/>
    </row>
    <row r="12" spans="1:8" x14ac:dyDescent="0.2">
      <c r="A12" s="3" t="s">
        <v>11</v>
      </c>
      <c r="B12" s="9">
        <v>4710</v>
      </c>
      <c r="C12" s="10"/>
      <c r="D12" s="10" t="s">
        <v>29</v>
      </c>
      <c r="E12" s="9">
        <v>1470</v>
      </c>
      <c r="F12" s="10"/>
      <c r="G12" s="10" t="s">
        <v>29</v>
      </c>
      <c r="H12" s="11"/>
    </row>
    <row r="13" spans="1:8" x14ac:dyDescent="0.2">
      <c r="A13" s="3" t="s">
        <v>11</v>
      </c>
      <c r="B13" s="9">
        <v>4630</v>
      </c>
      <c r="C13" s="10"/>
      <c r="D13" s="10" t="s">
        <v>29</v>
      </c>
      <c r="E13" s="9">
        <v>1420</v>
      </c>
      <c r="F13" s="10"/>
      <c r="G13" s="10" t="s">
        <v>29</v>
      </c>
      <c r="H13" s="11"/>
    </row>
    <row r="14" spans="1:8" x14ac:dyDescent="0.2">
      <c r="A14" s="3" t="s">
        <v>11</v>
      </c>
      <c r="B14" s="9">
        <v>4690</v>
      </c>
      <c r="C14" s="10"/>
      <c r="D14" s="10" t="s">
        <v>29</v>
      </c>
      <c r="E14" s="9">
        <v>1420</v>
      </c>
      <c r="F14" s="10"/>
      <c r="G14" s="10" t="s">
        <v>29</v>
      </c>
      <c r="H14" s="11"/>
    </row>
    <row r="15" spans="1:8" x14ac:dyDescent="0.2">
      <c r="A15" s="3" t="s">
        <v>11</v>
      </c>
      <c r="B15" s="9">
        <v>4640</v>
      </c>
      <c r="C15" s="10"/>
      <c r="D15" s="10" t="s">
        <v>29</v>
      </c>
      <c r="E15" s="9">
        <v>1515</v>
      </c>
      <c r="F15" s="10"/>
      <c r="G15" s="10" t="s">
        <v>29</v>
      </c>
      <c r="H15" s="11"/>
    </row>
    <row r="16" spans="1:8" x14ac:dyDescent="0.2">
      <c r="A16" s="3" t="s">
        <v>11</v>
      </c>
      <c r="B16" s="9">
        <v>4610</v>
      </c>
      <c r="C16" s="10"/>
      <c r="D16" s="10" t="s">
        <v>29</v>
      </c>
      <c r="E16" s="9">
        <v>1420</v>
      </c>
      <c r="F16" s="10"/>
      <c r="G16" s="10" t="s">
        <v>29</v>
      </c>
      <c r="H16" s="11"/>
    </row>
    <row r="17" spans="1:8" x14ac:dyDescent="0.2">
      <c r="A17" s="3" t="s">
        <v>11</v>
      </c>
      <c r="B17" s="9">
        <v>4610</v>
      </c>
      <c r="C17" s="10"/>
      <c r="D17" s="10" t="s">
        <v>29</v>
      </c>
      <c r="E17" s="9">
        <v>1420</v>
      </c>
      <c r="F17" s="10"/>
      <c r="G17" s="10" t="s">
        <v>29</v>
      </c>
      <c r="H17" s="11"/>
    </row>
    <row r="18" spans="1:8" x14ac:dyDescent="0.2">
      <c r="A18" s="3" t="s">
        <v>11</v>
      </c>
      <c r="B18" s="9">
        <v>4710</v>
      </c>
      <c r="C18" s="10"/>
      <c r="D18" s="10" t="s">
        <v>29</v>
      </c>
      <c r="E18" s="9">
        <v>1370</v>
      </c>
      <c r="F18" s="10"/>
      <c r="G18" s="10" t="s">
        <v>29</v>
      </c>
      <c r="H18" s="11"/>
    </row>
    <row r="19" spans="1:8" x14ac:dyDescent="0.2">
      <c r="A19" s="3" t="s">
        <v>11</v>
      </c>
      <c r="B19" s="9">
        <v>4700</v>
      </c>
      <c r="C19" s="10"/>
      <c r="D19" s="10" t="s">
        <v>29</v>
      </c>
      <c r="E19" s="9">
        <v>1415</v>
      </c>
      <c r="F19" s="10"/>
      <c r="G19" s="10" t="s">
        <v>29</v>
      </c>
      <c r="H19" s="11"/>
    </row>
    <row r="20" spans="1:8" x14ac:dyDescent="0.2">
      <c r="A20" s="3" t="s">
        <v>12</v>
      </c>
      <c r="B20" s="9">
        <v>4240</v>
      </c>
      <c r="C20" s="10"/>
      <c r="D20" s="10"/>
      <c r="E20" s="9" t="s">
        <v>0</v>
      </c>
      <c r="F20" s="10"/>
      <c r="G20" s="10"/>
      <c r="H20" s="11"/>
    </row>
    <row r="21" spans="1:8" x14ac:dyDescent="0.2">
      <c r="A21" s="3" t="s">
        <v>12</v>
      </c>
      <c r="B21" s="9">
        <v>4040</v>
      </c>
      <c r="C21" s="10"/>
      <c r="D21" s="10"/>
      <c r="E21" s="9" t="s">
        <v>0</v>
      </c>
      <c r="F21" s="10"/>
      <c r="G21" s="10"/>
      <c r="H21" s="11"/>
    </row>
    <row r="22" spans="1:8" x14ac:dyDescent="0.2">
      <c r="A22" s="3" t="s">
        <v>12</v>
      </c>
      <c r="B22" s="9">
        <v>4010</v>
      </c>
      <c r="C22" s="10"/>
      <c r="D22" s="10"/>
      <c r="E22" s="9" t="s">
        <v>0</v>
      </c>
      <c r="F22" s="10"/>
      <c r="G22" s="10"/>
      <c r="H22" s="11"/>
    </row>
    <row r="23" spans="1:8" x14ac:dyDescent="0.2">
      <c r="A23" s="3" t="s">
        <v>12</v>
      </c>
      <c r="B23" s="9">
        <v>4230</v>
      </c>
      <c r="C23" s="10"/>
      <c r="D23" s="10"/>
      <c r="E23" s="9" t="s">
        <v>0</v>
      </c>
      <c r="F23" s="10"/>
      <c r="G23" s="10"/>
      <c r="H23" s="11"/>
    </row>
    <row r="24" spans="1:8" x14ac:dyDescent="0.2">
      <c r="A24" s="3" t="s">
        <v>12</v>
      </c>
      <c r="B24" s="9" t="s">
        <v>9</v>
      </c>
      <c r="C24" s="10"/>
      <c r="D24" s="10"/>
      <c r="E24" s="9" t="s">
        <v>0</v>
      </c>
      <c r="F24" s="10"/>
      <c r="G24" s="10"/>
      <c r="H24" s="11"/>
    </row>
    <row r="25" spans="1:8" x14ac:dyDescent="0.2">
      <c r="A25" s="3" t="s">
        <v>12</v>
      </c>
      <c r="B25" s="9">
        <v>4330</v>
      </c>
      <c r="C25" s="10"/>
      <c r="D25" s="10"/>
      <c r="E25" s="9" t="s">
        <v>0</v>
      </c>
      <c r="F25" s="10"/>
      <c r="G25" s="10"/>
      <c r="H25" s="11"/>
    </row>
    <row r="26" spans="1:8" x14ac:dyDescent="0.2">
      <c r="A26" s="3" t="s">
        <v>12</v>
      </c>
      <c r="B26" s="9">
        <v>4260</v>
      </c>
      <c r="C26" s="10"/>
      <c r="D26" s="10"/>
      <c r="E26" s="9" t="s">
        <v>0</v>
      </c>
      <c r="F26" s="10"/>
      <c r="G26" s="10"/>
      <c r="H26" s="11"/>
    </row>
    <row r="27" spans="1:8" x14ac:dyDescent="0.2">
      <c r="A27" s="3" t="s">
        <v>12</v>
      </c>
      <c r="B27" s="9">
        <v>4020</v>
      </c>
      <c r="C27" s="10"/>
      <c r="D27" s="10"/>
      <c r="E27" s="9" t="s">
        <v>0</v>
      </c>
      <c r="F27" s="10"/>
      <c r="G27" s="10"/>
      <c r="H27" s="11"/>
    </row>
    <row r="28" spans="1:8" x14ac:dyDescent="0.2">
      <c r="A28" s="3" t="s">
        <v>12</v>
      </c>
      <c r="B28" s="9" t="s">
        <v>6</v>
      </c>
      <c r="C28" s="10"/>
      <c r="D28" s="10"/>
      <c r="E28" s="9" t="s">
        <v>0</v>
      </c>
      <c r="F28" s="10"/>
      <c r="G28" s="10"/>
      <c r="H28" s="11"/>
    </row>
    <row r="29" spans="1:8" x14ac:dyDescent="0.2">
      <c r="A29" s="3" t="s">
        <v>12</v>
      </c>
      <c r="B29" s="9" t="s">
        <v>8</v>
      </c>
      <c r="C29" s="10"/>
      <c r="D29" s="10"/>
      <c r="E29" s="9" t="s">
        <v>0</v>
      </c>
      <c r="F29" s="10"/>
      <c r="G29" s="10"/>
      <c r="H29" s="11"/>
    </row>
    <row r="30" spans="1:8" x14ac:dyDescent="0.2">
      <c r="A30" s="3" t="s">
        <v>13</v>
      </c>
      <c r="B30" s="9">
        <v>4050</v>
      </c>
      <c r="C30" s="10"/>
      <c r="D30" s="10" t="s">
        <v>29</v>
      </c>
      <c r="E30" s="9">
        <v>1175</v>
      </c>
      <c r="F30" s="10"/>
      <c r="G30" s="10" t="s">
        <v>29</v>
      </c>
      <c r="H30" s="11"/>
    </row>
    <row r="31" spans="1:8" x14ac:dyDescent="0.2">
      <c r="A31" s="3" t="s">
        <v>13</v>
      </c>
      <c r="B31" s="9">
        <v>4340</v>
      </c>
      <c r="C31" s="10"/>
      <c r="D31" s="10" t="s">
        <v>29</v>
      </c>
      <c r="E31" s="9">
        <v>1270</v>
      </c>
      <c r="F31" s="10"/>
      <c r="G31" s="10" t="s">
        <v>29</v>
      </c>
      <c r="H31" s="11"/>
    </row>
    <row r="32" spans="1:8" x14ac:dyDescent="0.2">
      <c r="A32" s="3" t="s">
        <v>13</v>
      </c>
      <c r="B32" s="9">
        <v>4240</v>
      </c>
      <c r="C32" s="10"/>
      <c r="D32" s="10" t="s">
        <v>29</v>
      </c>
      <c r="E32" s="9">
        <v>1230</v>
      </c>
      <c r="F32" s="10"/>
      <c r="G32" s="10" t="s">
        <v>29</v>
      </c>
      <c r="H32" s="11"/>
    </row>
    <row r="33" spans="1:8" x14ac:dyDescent="0.2">
      <c r="A33" s="3" t="s">
        <v>13</v>
      </c>
      <c r="B33" s="9">
        <v>4590</v>
      </c>
      <c r="C33" s="10"/>
      <c r="D33" s="10" t="s">
        <v>29</v>
      </c>
      <c r="E33" s="9">
        <v>1270</v>
      </c>
      <c r="F33" s="10"/>
      <c r="G33" s="10" t="s">
        <v>29</v>
      </c>
      <c r="H33" s="11"/>
    </row>
    <row r="34" spans="1:8" x14ac:dyDescent="0.2">
      <c r="A34" s="3" t="s">
        <v>13</v>
      </c>
      <c r="B34" s="9">
        <v>4480</v>
      </c>
      <c r="C34" s="10"/>
      <c r="D34" s="10" t="s">
        <v>29</v>
      </c>
      <c r="E34" s="9">
        <v>1360</v>
      </c>
      <c r="F34" s="10"/>
      <c r="G34" s="10" t="s">
        <v>29</v>
      </c>
      <c r="H34" s="11"/>
    </row>
    <row r="35" spans="1:8" x14ac:dyDescent="0.2">
      <c r="A35" s="3" t="s">
        <v>13</v>
      </c>
      <c r="B35" s="9">
        <v>4220</v>
      </c>
      <c r="C35" s="10"/>
      <c r="D35" s="10" t="s">
        <v>29</v>
      </c>
      <c r="E35" s="9">
        <v>1315</v>
      </c>
      <c r="F35" s="10"/>
      <c r="G35" s="10" t="s">
        <v>29</v>
      </c>
      <c r="H35" s="11"/>
    </row>
    <row r="36" spans="1:8" x14ac:dyDescent="0.2">
      <c r="A36" s="3" t="s">
        <v>13</v>
      </c>
      <c r="B36" s="9">
        <v>4420</v>
      </c>
      <c r="C36" s="10"/>
      <c r="D36" s="10" t="s">
        <v>29</v>
      </c>
      <c r="E36" s="9">
        <v>1320</v>
      </c>
      <c r="F36" s="10"/>
      <c r="G36" s="10" t="s">
        <v>29</v>
      </c>
      <c r="H36" s="11"/>
    </row>
    <row r="37" spans="1:8" x14ac:dyDescent="0.2">
      <c r="A37" s="3" t="s">
        <v>13</v>
      </c>
      <c r="B37" s="9">
        <v>4490</v>
      </c>
      <c r="C37" s="10"/>
      <c r="D37" s="10" t="s">
        <v>29</v>
      </c>
      <c r="E37" s="9">
        <v>1410</v>
      </c>
      <c r="F37" s="10"/>
      <c r="G37" s="10" t="s">
        <v>29</v>
      </c>
      <c r="H37" s="11"/>
    </row>
    <row r="38" spans="1:8" x14ac:dyDescent="0.2">
      <c r="A38" s="3" t="s">
        <v>13</v>
      </c>
      <c r="B38" s="9">
        <v>4250</v>
      </c>
      <c r="C38" s="10"/>
      <c r="D38" s="10" t="s">
        <v>29</v>
      </c>
      <c r="E38" s="9">
        <v>1280</v>
      </c>
      <c r="F38" s="10"/>
      <c r="G38" s="10" t="s">
        <v>29</v>
      </c>
      <c r="H38" s="11"/>
    </row>
    <row r="39" spans="1:8" x14ac:dyDescent="0.2">
      <c r="A39" s="3" t="s">
        <v>13</v>
      </c>
      <c r="B39" s="9">
        <v>4390</v>
      </c>
      <c r="C39" s="10"/>
      <c r="D39" s="10" t="s">
        <v>29</v>
      </c>
      <c r="E39" s="9">
        <v>1320</v>
      </c>
      <c r="F39" s="10"/>
      <c r="G39" s="10" t="s">
        <v>29</v>
      </c>
      <c r="H39" s="11"/>
    </row>
    <row r="40" spans="1:8" x14ac:dyDescent="0.2">
      <c r="A40" s="3" t="s">
        <v>14</v>
      </c>
      <c r="B40" s="9">
        <v>4467</v>
      </c>
      <c r="C40" s="10" t="s">
        <v>42</v>
      </c>
      <c r="D40" s="10" t="s">
        <v>163</v>
      </c>
      <c r="E40" s="9">
        <v>1400</v>
      </c>
      <c r="F40" s="10" t="s">
        <v>42</v>
      </c>
      <c r="G40" s="10" t="s">
        <v>163</v>
      </c>
      <c r="H40" s="11"/>
    </row>
    <row r="41" spans="1:8" x14ac:dyDescent="0.2">
      <c r="A41" s="3" t="s">
        <v>14</v>
      </c>
      <c r="B41" s="9">
        <v>4469</v>
      </c>
      <c r="C41" s="10" t="s">
        <v>42</v>
      </c>
      <c r="D41" s="10" t="s">
        <v>163</v>
      </c>
      <c r="E41" s="9">
        <v>1400</v>
      </c>
      <c r="F41" s="10" t="s">
        <v>42</v>
      </c>
      <c r="G41" s="10" t="s">
        <v>163</v>
      </c>
      <c r="H41" s="11"/>
    </row>
    <row r="42" spans="1:8" x14ac:dyDescent="0.2">
      <c r="A42" s="3" t="s">
        <v>14</v>
      </c>
      <c r="B42" s="9">
        <v>4429</v>
      </c>
      <c r="C42" s="10" t="s">
        <v>42</v>
      </c>
      <c r="D42" s="10" t="s">
        <v>163</v>
      </c>
      <c r="E42" s="9">
        <v>1400</v>
      </c>
      <c r="F42" s="10" t="s">
        <v>42</v>
      </c>
      <c r="G42" s="10" t="s">
        <v>163</v>
      </c>
      <c r="H42" s="11"/>
    </row>
    <row r="43" spans="1:8" x14ac:dyDescent="0.2">
      <c r="A43" s="3" t="s">
        <v>14</v>
      </c>
      <c r="B43" s="9">
        <v>4442</v>
      </c>
      <c r="C43" s="10" t="s">
        <v>42</v>
      </c>
      <c r="D43" s="10" t="s">
        <v>163</v>
      </c>
      <c r="E43" s="9">
        <v>1400</v>
      </c>
      <c r="F43" s="10" t="s">
        <v>42</v>
      </c>
      <c r="G43" s="10" t="s">
        <v>163</v>
      </c>
      <c r="H43" s="11"/>
    </row>
    <row r="44" spans="1:8" x14ac:dyDescent="0.2">
      <c r="A44" s="3" t="s">
        <v>14</v>
      </c>
      <c r="B44" s="9">
        <v>4455</v>
      </c>
      <c r="C44" s="10" t="s">
        <v>42</v>
      </c>
      <c r="D44" s="10" t="s">
        <v>163</v>
      </c>
      <c r="E44" s="9">
        <v>1400</v>
      </c>
      <c r="F44" s="10" t="s">
        <v>42</v>
      </c>
      <c r="G44" s="10" t="s">
        <v>163</v>
      </c>
      <c r="H44" s="11"/>
    </row>
    <row r="45" spans="1:8" x14ac:dyDescent="0.2">
      <c r="A45" s="3" t="s">
        <v>14</v>
      </c>
      <c r="B45" s="9">
        <v>4576</v>
      </c>
      <c r="C45" s="10" t="s">
        <v>42</v>
      </c>
      <c r="D45" s="10" t="s">
        <v>163</v>
      </c>
      <c r="E45" s="9">
        <v>1400</v>
      </c>
      <c r="F45" s="10" t="s">
        <v>42</v>
      </c>
      <c r="G45" s="10" t="s">
        <v>163</v>
      </c>
      <c r="H45" s="11"/>
    </row>
    <row r="46" spans="1:8" x14ac:dyDescent="0.2">
      <c r="A46" s="3" t="s">
        <v>14</v>
      </c>
      <c r="B46" s="9">
        <v>4394</v>
      </c>
      <c r="C46" s="10" t="s">
        <v>42</v>
      </c>
      <c r="D46" s="10" t="s">
        <v>163</v>
      </c>
      <c r="E46" s="9">
        <v>1400</v>
      </c>
      <c r="F46" s="10" t="s">
        <v>42</v>
      </c>
      <c r="G46" s="10" t="s">
        <v>163</v>
      </c>
      <c r="H46" s="11"/>
    </row>
    <row r="47" spans="1:8" x14ac:dyDescent="0.2">
      <c r="A47" s="3" t="s">
        <v>14</v>
      </c>
      <c r="B47" s="9">
        <v>4444</v>
      </c>
      <c r="C47" s="10" t="s">
        <v>42</v>
      </c>
      <c r="D47" s="10" t="s">
        <v>163</v>
      </c>
      <c r="E47" s="9">
        <v>1400</v>
      </c>
      <c r="F47" s="10" t="s">
        <v>42</v>
      </c>
      <c r="G47" s="10" t="s">
        <v>163</v>
      </c>
      <c r="H47" s="11"/>
    </row>
    <row r="48" spans="1:8" x14ac:dyDescent="0.2">
      <c r="A48" s="3" t="s">
        <v>14</v>
      </c>
      <c r="B48" s="9">
        <v>4693</v>
      </c>
      <c r="C48" s="10" t="s">
        <v>42</v>
      </c>
      <c r="D48" s="10" t="s">
        <v>163</v>
      </c>
      <c r="E48" s="9">
        <v>1400</v>
      </c>
      <c r="F48" s="10" t="s">
        <v>42</v>
      </c>
      <c r="G48" s="10" t="s">
        <v>163</v>
      </c>
      <c r="H48" s="11"/>
    </row>
    <row r="49" spans="1:8" x14ac:dyDescent="0.2">
      <c r="A49" s="3" t="s">
        <v>14</v>
      </c>
      <c r="B49" s="9">
        <v>4578</v>
      </c>
      <c r="C49" s="10" t="s">
        <v>42</v>
      </c>
      <c r="D49" s="10" t="s">
        <v>163</v>
      </c>
      <c r="E49" s="9">
        <v>1400</v>
      </c>
      <c r="F49" s="10" t="s">
        <v>42</v>
      </c>
      <c r="G49" s="10" t="s">
        <v>163</v>
      </c>
      <c r="H49" s="11"/>
    </row>
    <row r="50" spans="1:8" x14ac:dyDescent="0.2">
      <c r="A50" s="3" t="s">
        <v>15</v>
      </c>
      <c r="B50" s="9">
        <v>4531</v>
      </c>
      <c r="C50" s="10" t="s">
        <v>32</v>
      </c>
      <c r="D50" s="10" t="s">
        <v>101</v>
      </c>
      <c r="E50" s="9">
        <v>1271</v>
      </c>
      <c r="F50" s="10" t="s">
        <v>32</v>
      </c>
      <c r="G50" s="10" t="s">
        <v>101</v>
      </c>
      <c r="H50" s="11"/>
    </row>
    <row r="51" spans="1:8" x14ac:dyDescent="0.2">
      <c r="A51" s="3" t="s">
        <v>15</v>
      </c>
      <c r="B51" s="9">
        <v>4530</v>
      </c>
      <c r="C51" s="10" t="s">
        <v>32</v>
      </c>
      <c r="D51" s="10" t="s">
        <v>101</v>
      </c>
      <c r="E51" s="9">
        <v>1236</v>
      </c>
      <c r="F51" s="10" t="s">
        <v>32</v>
      </c>
      <c r="G51" s="10" t="s">
        <v>101</v>
      </c>
      <c r="H51" s="11"/>
    </row>
    <row r="52" spans="1:8" x14ac:dyDescent="0.2">
      <c r="A52" s="3" t="s">
        <v>15</v>
      </c>
      <c r="B52" s="9">
        <v>4366</v>
      </c>
      <c r="C52" s="10" t="s">
        <v>32</v>
      </c>
      <c r="D52" s="10" t="s">
        <v>101</v>
      </c>
      <c r="E52" s="9" t="s">
        <v>10</v>
      </c>
      <c r="F52" s="10" t="s">
        <v>32</v>
      </c>
      <c r="G52" s="10" t="s">
        <v>101</v>
      </c>
      <c r="H52" s="11"/>
    </row>
    <row r="53" spans="1:8" x14ac:dyDescent="0.2">
      <c r="A53" s="3" t="s">
        <v>15</v>
      </c>
      <c r="B53" s="9">
        <v>4513</v>
      </c>
      <c r="C53" s="10" t="s">
        <v>32</v>
      </c>
      <c r="D53" s="10" t="s">
        <v>101</v>
      </c>
      <c r="E53" s="9">
        <v>1347</v>
      </c>
      <c r="F53" s="10" t="s">
        <v>32</v>
      </c>
      <c r="G53" s="10" t="s">
        <v>101</v>
      </c>
      <c r="H53" s="11"/>
    </row>
    <row r="54" spans="1:8" x14ac:dyDescent="0.2">
      <c r="A54" s="3" t="s">
        <v>15</v>
      </c>
      <c r="B54" s="9">
        <v>4509</v>
      </c>
      <c r="C54" s="10" t="s">
        <v>32</v>
      </c>
      <c r="D54" s="10" t="s">
        <v>101</v>
      </c>
      <c r="E54" s="9">
        <v>1302</v>
      </c>
      <c r="F54" s="10" t="s">
        <v>32</v>
      </c>
      <c r="G54" s="10" t="s">
        <v>101</v>
      </c>
      <c r="H54" s="11"/>
    </row>
    <row r="55" spans="1:8" x14ac:dyDescent="0.2">
      <c r="A55" s="3" t="s">
        <v>15</v>
      </c>
      <c r="B55" s="9">
        <v>4553</v>
      </c>
      <c r="C55" s="10" t="s">
        <v>32</v>
      </c>
      <c r="D55" s="10" t="s">
        <v>101</v>
      </c>
      <c r="E55" s="9">
        <v>1241</v>
      </c>
      <c r="F55" s="10" t="s">
        <v>32</v>
      </c>
      <c r="G55" s="10" t="s">
        <v>101</v>
      </c>
      <c r="H55" s="11"/>
    </row>
    <row r="56" spans="1:8" x14ac:dyDescent="0.2">
      <c r="A56" s="3" t="s">
        <v>15</v>
      </c>
      <c r="B56" s="9">
        <v>4491</v>
      </c>
      <c r="C56" s="10" t="s">
        <v>32</v>
      </c>
      <c r="D56" s="10" t="s">
        <v>101</v>
      </c>
      <c r="E56" s="9">
        <v>1206</v>
      </c>
      <c r="F56" s="10" t="s">
        <v>32</v>
      </c>
      <c r="G56" s="10" t="s">
        <v>101</v>
      </c>
      <c r="H56" s="11"/>
    </row>
    <row r="57" spans="1:8" x14ac:dyDescent="0.2">
      <c r="A57" s="3" t="s">
        <v>15</v>
      </c>
      <c r="B57" s="9">
        <v>4507</v>
      </c>
      <c r="C57" s="10" t="s">
        <v>32</v>
      </c>
      <c r="D57" s="10" t="s">
        <v>101</v>
      </c>
      <c r="E57" s="9">
        <v>1231</v>
      </c>
      <c r="F57" s="10" t="s">
        <v>32</v>
      </c>
      <c r="G57" s="10" t="s">
        <v>101</v>
      </c>
      <c r="H57" s="11"/>
    </row>
    <row r="58" spans="1:8" x14ac:dyDescent="0.2">
      <c r="A58" s="3" t="s">
        <v>15</v>
      </c>
      <c r="B58" s="9">
        <v>4479</v>
      </c>
      <c r="C58" s="10" t="s">
        <v>32</v>
      </c>
      <c r="D58" s="10" t="s">
        <v>101</v>
      </c>
      <c r="E58" s="9">
        <v>1343</v>
      </c>
      <c r="F58" s="10" t="s">
        <v>32</v>
      </c>
      <c r="G58" s="10" t="s">
        <v>101</v>
      </c>
      <c r="H58" s="11"/>
    </row>
    <row r="59" spans="1:8" x14ac:dyDescent="0.2">
      <c r="A59" s="3" t="s">
        <v>15</v>
      </c>
      <c r="B59" s="9">
        <v>4411</v>
      </c>
      <c r="C59" s="10" t="s">
        <v>32</v>
      </c>
      <c r="D59" s="10" t="s">
        <v>101</v>
      </c>
      <c r="E59" s="9">
        <v>1422</v>
      </c>
      <c r="F59" s="10" t="s">
        <v>32</v>
      </c>
      <c r="G59" s="10" t="s">
        <v>101</v>
      </c>
      <c r="H59" s="11"/>
    </row>
    <row r="60" spans="1:8" x14ac:dyDescent="0.2">
      <c r="A60" s="3" t="s">
        <v>16</v>
      </c>
      <c r="B60" s="9">
        <v>4400</v>
      </c>
      <c r="C60" s="10" t="s">
        <v>28</v>
      </c>
      <c r="D60" s="10" t="s">
        <v>30</v>
      </c>
      <c r="E60" s="9">
        <v>1390</v>
      </c>
      <c r="F60" s="10" t="s">
        <v>31</v>
      </c>
      <c r="G60" s="10" t="s">
        <v>29</v>
      </c>
      <c r="H60" s="11"/>
    </row>
    <row r="61" spans="1:8" x14ac:dyDescent="0.2">
      <c r="A61" s="3" t="s">
        <v>16</v>
      </c>
      <c r="B61" s="9">
        <v>4290</v>
      </c>
      <c r="C61" s="10" t="s">
        <v>28</v>
      </c>
      <c r="D61" s="10" t="s">
        <v>30</v>
      </c>
      <c r="E61" s="9">
        <v>1390</v>
      </c>
      <c r="F61" s="10" t="s">
        <v>31</v>
      </c>
      <c r="G61" s="10" t="s">
        <v>29</v>
      </c>
      <c r="H61" s="11"/>
    </row>
    <row r="62" spans="1:8" x14ac:dyDescent="0.2">
      <c r="A62" s="3" t="s">
        <v>16</v>
      </c>
      <c r="B62" s="9">
        <v>4190</v>
      </c>
      <c r="C62" s="10" t="s">
        <v>28</v>
      </c>
      <c r="D62" s="10" t="s">
        <v>30</v>
      </c>
      <c r="E62" s="9">
        <v>1350</v>
      </c>
      <c r="F62" s="10" t="s">
        <v>31</v>
      </c>
      <c r="G62" s="10" t="s">
        <v>29</v>
      </c>
      <c r="H62" s="11"/>
    </row>
    <row r="63" spans="1:8" x14ac:dyDescent="0.2">
      <c r="A63" s="3" t="s">
        <v>16</v>
      </c>
      <c r="B63" s="9">
        <v>4430</v>
      </c>
      <c r="C63" s="10" t="s">
        <v>28</v>
      </c>
      <c r="D63" s="10" t="s">
        <v>30</v>
      </c>
      <c r="E63" s="9">
        <v>1390</v>
      </c>
      <c r="F63" s="10" t="s">
        <v>31</v>
      </c>
      <c r="G63" s="10" t="s">
        <v>29</v>
      </c>
      <c r="H63" s="11"/>
    </row>
    <row r="64" spans="1:8" x14ac:dyDescent="0.2">
      <c r="A64" s="3" t="s">
        <v>16</v>
      </c>
      <c r="B64" s="9" t="s">
        <v>7</v>
      </c>
      <c r="C64" s="10" t="s">
        <v>28</v>
      </c>
      <c r="D64" s="10" t="s">
        <v>30</v>
      </c>
      <c r="E64" s="9">
        <v>1370</v>
      </c>
      <c r="F64" s="10" t="s">
        <v>31</v>
      </c>
      <c r="G64" s="10" t="s">
        <v>29</v>
      </c>
      <c r="H64" s="11"/>
    </row>
    <row r="65" spans="1:8" x14ac:dyDescent="0.2">
      <c r="A65" s="3" t="s">
        <v>16</v>
      </c>
      <c r="B65" s="9">
        <v>4420</v>
      </c>
      <c r="C65" s="10" t="s">
        <v>28</v>
      </c>
      <c r="D65" s="10" t="s">
        <v>30</v>
      </c>
      <c r="E65" s="9">
        <v>1370</v>
      </c>
      <c r="F65" s="10" t="s">
        <v>31</v>
      </c>
      <c r="G65" s="10" t="s">
        <v>29</v>
      </c>
      <c r="H65" s="11"/>
    </row>
    <row r="66" spans="1:8" x14ac:dyDescent="0.2">
      <c r="A66" s="3" t="s">
        <v>16</v>
      </c>
      <c r="B66" s="9">
        <v>4450</v>
      </c>
      <c r="C66" s="10" t="s">
        <v>28</v>
      </c>
      <c r="D66" s="10" t="s">
        <v>30</v>
      </c>
      <c r="E66" s="9">
        <v>1410</v>
      </c>
      <c r="F66" s="10" t="s">
        <v>31</v>
      </c>
      <c r="G66" s="10" t="s">
        <v>29</v>
      </c>
      <c r="H66" s="11"/>
    </row>
    <row r="67" spans="1:8" x14ac:dyDescent="0.2">
      <c r="A67" s="3" t="s">
        <v>16</v>
      </c>
      <c r="B67" s="9">
        <v>4150</v>
      </c>
      <c r="C67" s="10" t="s">
        <v>28</v>
      </c>
      <c r="D67" s="10" t="s">
        <v>30</v>
      </c>
      <c r="E67" s="9">
        <v>1360</v>
      </c>
      <c r="F67" s="10" t="s">
        <v>31</v>
      </c>
      <c r="G67" s="10" t="s">
        <v>29</v>
      </c>
      <c r="H67" s="11"/>
    </row>
    <row r="68" spans="1:8" x14ac:dyDescent="0.2">
      <c r="A68" s="3" t="s">
        <v>16</v>
      </c>
      <c r="B68" s="9" t="s">
        <v>6</v>
      </c>
      <c r="C68" s="10" t="s">
        <v>28</v>
      </c>
      <c r="D68" s="10" t="s">
        <v>30</v>
      </c>
      <c r="E68" s="9">
        <v>1380</v>
      </c>
      <c r="F68" s="10" t="s">
        <v>31</v>
      </c>
      <c r="G68" s="10" t="s">
        <v>29</v>
      </c>
      <c r="H68" s="11"/>
    </row>
    <row r="69" spans="1:8" x14ac:dyDescent="0.2">
      <c r="A69" s="3" t="s">
        <v>16</v>
      </c>
      <c r="B69" s="9" t="s">
        <v>5</v>
      </c>
      <c r="C69" s="10" t="s">
        <v>28</v>
      </c>
      <c r="D69" s="10" t="s">
        <v>30</v>
      </c>
      <c r="E69" s="9">
        <v>1360</v>
      </c>
      <c r="F69" s="10" t="s">
        <v>31</v>
      </c>
      <c r="G69" s="10" t="s">
        <v>29</v>
      </c>
      <c r="H69" s="11"/>
    </row>
    <row r="70" spans="1:8" x14ac:dyDescent="0.2">
      <c r="B70" s="9"/>
      <c r="C70" s="10"/>
      <c r="D70" s="10"/>
      <c r="E70" s="9"/>
      <c r="F70" s="10"/>
      <c r="G70" s="10"/>
      <c r="H70" s="11"/>
    </row>
    <row r="71" spans="1:8" x14ac:dyDescent="0.2">
      <c r="B71" s="9"/>
      <c r="C71" s="10"/>
      <c r="D71" s="10"/>
      <c r="E71" s="9"/>
      <c r="F71" s="10"/>
      <c r="G71" s="10"/>
      <c r="H71" s="11"/>
    </row>
    <row r="72" spans="1:8" x14ac:dyDescent="0.2">
      <c r="B72" s="9"/>
      <c r="C72" s="10"/>
      <c r="D72" s="10"/>
      <c r="E72" s="9"/>
      <c r="F72" s="10"/>
      <c r="G72" s="10"/>
      <c r="H72" s="11"/>
    </row>
    <row r="73" spans="1:8" x14ac:dyDescent="0.2">
      <c r="B73" s="9"/>
      <c r="C73" s="10"/>
      <c r="D73" s="10"/>
      <c r="E73" s="9"/>
      <c r="F73" s="10"/>
      <c r="G73" s="10"/>
      <c r="H73" s="11"/>
    </row>
    <row r="74" spans="1:8" x14ac:dyDescent="0.2">
      <c r="B74" s="9"/>
      <c r="C74" s="10"/>
      <c r="D74" s="10"/>
      <c r="E74" s="9"/>
      <c r="F74" s="10"/>
      <c r="G74" s="10"/>
      <c r="H74" s="11"/>
    </row>
    <row r="75" spans="1:8" x14ac:dyDescent="0.2">
      <c r="B75" s="9"/>
      <c r="C75" s="10"/>
      <c r="D75" s="10"/>
      <c r="E75" s="9"/>
      <c r="F75" s="10"/>
      <c r="G75" s="10"/>
      <c r="H75" s="11"/>
    </row>
    <row r="76" spans="1:8" x14ac:dyDescent="0.2">
      <c r="B76" s="9"/>
      <c r="C76" s="10"/>
      <c r="D76" s="10"/>
      <c r="E76" s="9"/>
      <c r="F76" s="10"/>
      <c r="G76" s="10"/>
      <c r="H76" s="11"/>
    </row>
    <row r="77" spans="1:8" x14ac:dyDescent="0.2">
      <c r="B77" s="9"/>
      <c r="C77" s="10"/>
      <c r="D77" s="10"/>
      <c r="E77" s="9"/>
      <c r="F77" s="10"/>
      <c r="G77" s="10"/>
      <c r="H77" s="11"/>
    </row>
    <row r="78" spans="1:8" x14ac:dyDescent="0.2">
      <c r="B78" s="9"/>
      <c r="C78" s="10"/>
      <c r="D78" s="10"/>
      <c r="E78" s="9"/>
      <c r="F78" s="10"/>
      <c r="G78" s="10"/>
      <c r="H78" s="11"/>
    </row>
    <row r="79" spans="1:8" x14ac:dyDescent="0.2">
      <c r="B79" s="9"/>
      <c r="C79" s="10"/>
      <c r="D79" s="10"/>
      <c r="E79" s="9"/>
      <c r="F79" s="10"/>
      <c r="G79" s="10"/>
      <c r="H79" s="11"/>
    </row>
    <row r="80" spans="1:8" x14ac:dyDescent="0.2">
      <c r="B80" s="9"/>
      <c r="C80" s="10"/>
      <c r="D80" s="10"/>
      <c r="E80" s="9"/>
      <c r="F80" s="10"/>
      <c r="G80" s="10"/>
      <c r="H80" s="11"/>
    </row>
    <row r="81" spans="2:8" x14ac:dyDescent="0.2">
      <c r="B81" s="9"/>
      <c r="C81" s="10"/>
      <c r="D81" s="10"/>
      <c r="E81" s="9"/>
      <c r="F81" s="10"/>
      <c r="G81" s="10"/>
      <c r="H81" s="11"/>
    </row>
    <row r="82" spans="2:8" x14ac:dyDescent="0.2">
      <c r="B82" s="9"/>
      <c r="C82" s="10"/>
      <c r="D82" s="10"/>
      <c r="E82" s="9"/>
      <c r="F82" s="10"/>
      <c r="G82" s="10"/>
      <c r="H82" s="11"/>
    </row>
    <row r="83" spans="2:8" x14ac:dyDescent="0.2">
      <c r="B83" s="9"/>
      <c r="C83" s="10"/>
      <c r="D83" s="10"/>
      <c r="E83" s="9"/>
      <c r="F83" s="10"/>
      <c r="G83" s="10"/>
      <c r="H83" s="11"/>
    </row>
    <row r="84" spans="2:8" x14ac:dyDescent="0.2">
      <c r="B84" s="9"/>
      <c r="C84" s="10"/>
      <c r="D84" s="10"/>
      <c r="E84" s="9"/>
      <c r="F84" s="10"/>
      <c r="G84" s="10"/>
      <c r="H84" s="11"/>
    </row>
    <row r="85" spans="2:8" x14ac:dyDescent="0.2">
      <c r="B85" s="9"/>
      <c r="C85" s="10"/>
      <c r="D85" s="10"/>
      <c r="E85" s="9"/>
      <c r="F85" s="10"/>
      <c r="G85" s="10"/>
      <c r="H85" s="11"/>
    </row>
    <row r="86" spans="2:8" x14ac:dyDescent="0.2">
      <c r="B86" s="9"/>
      <c r="C86" s="10"/>
      <c r="D86" s="10"/>
      <c r="E86" s="9"/>
      <c r="F86" s="10"/>
      <c r="G86" s="10"/>
      <c r="H86" s="11"/>
    </row>
    <row r="87" spans="2:8" x14ac:dyDescent="0.2">
      <c r="B87" s="9"/>
      <c r="C87" s="10"/>
      <c r="D87" s="10"/>
      <c r="E87" s="9"/>
      <c r="F87" s="10"/>
      <c r="G87" s="10"/>
      <c r="H87" s="11"/>
    </row>
    <row r="88" spans="2:8" x14ac:dyDescent="0.2">
      <c r="B88" s="9"/>
      <c r="C88" s="10"/>
      <c r="D88" s="10"/>
      <c r="E88" s="9"/>
      <c r="F88" s="10"/>
      <c r="G88" s="10"/>
      <c r="H88" s="11"/>
    </row>
    <row r="89" spans="2:8" x14ac:dyDescent="0.2">
      <c r="B89" s="9"/>
      <c r="C89" s="10"/>
      <c r="D89" s="10"/>
      <c r="E89" s="9"/>
      <c r="F89" s="10"/>
      <c r="G89" s="10"/>
      <c r="H89" s="11"/>
    </row>
    <row r="90" spans="2:8" x14ac:dyDescent="0.2">
      <c r="B90" s="9"/>
      <c r="C90" s="10"/>
      <c r="D90" s="10"/>
      <c r="E90" s="9"/>
      <c r="F90" s="10"/>
      <c r="G90" s="10"/>
      <c r="H90" s="11"/>
    </row>
    <row r="91" spans="2:8" x14ac:dyDescent="0.2">
      <c r="B91" s="9"/>
      <c r="C91" s="10"/>
      <c r="D91" s="10"/>
      <c r="E91" s="9"/>
      <c r="F91" s="10"/>
      <c r="G91" s="10"/>
      <c r="H91" s="11"/>
    </row>
    <row r="92" spans="2:8" x14ac:dyDescent="0.2">
      <c r="B92" s="9"/>
      <c r="C92" s="10"/>
      <c r="D92" s="10"/>
      <c r="E92" s="9"/>
      <c r="F92" s="10"/>
      <c r="G92" s="10"/>
      <c r="H92" s="11"/>
    </row>
    <row r="93" spans="2:8" x14ac:dyDescent="0.2">
      <c r="B93" s="9"/>
      <c r="C93" s="10"/>
      <c r="D93" s="10"/>
      <c r="E93" s="9"/>
      <c r="F93" s="10"/>
      <c r="G93" s="10"/>
      <c r="H93" s="11"/>
    </row>
    <row r="94" spans="2:8" x14ac:dyDescent="0.2">
      <c r="B94" s="9"/>
      <c r="C94" s="10"/>
      <c r="D94" s="10"/>
      <c r="E94" s="9"/>
      <c r="F94" s="10"/>
      <c r="G94" s="10"/>
      <c r="H94" s="11"/>
    </row>
    <row r="95" spans="2:8" x14ac:dyDescent="0.2">
      <c r="B95" s="9"/>
      <c r="C95" s="10"/>
      <c r="D95" s="10"/>
      <c r="E95" s="9"/>
      <c r="F95" s="10"/>
      <c r="G95" s="10"/>
      <c r="H95" s="11"/>
    </row>
    <row r="96" spans="2:8" x14ac:dyDescent="0.2">
      <c r="B96" s="9"/>
      <c r="C96" s="10"/>
      <c r="D96" s="10"/>
      <c r="E96" s="9"/>
      <c r="F96" s="10"/>
      <c r="G96" s="10"/>
      <c r="H96" s="11"/>
    </row>
    <row r="97" spans="2:8" x14ac:dyDescent="0.2">
      <c r="B97" s="9"/>
      <c r="C97" s="10"/>
      <c r="D97" s="10"/>
      <c r="E97" s="9"/>
      <c r="F97" s="10"/>
      <c r="G97" s="10"/>
      <c r="H97" s="11"/>
    </row>
    <row r="98" spans="2:8" x14ac:dyDescent="0.2">
      <c r="B98" s="9"/>
      <c r="C98" s="10"/>
      <c r="D98" s="10"/>
      <c r="E98" s="9"/>
      <c r="F98" s="10"/>
      <c r="G98" s="10"/>
      <c r="H98" s="11"/>
    </row>
    <row r="99" spans="2:8" x14ac:dyDescent="0.2">
      <c r="B99" s="9"/>
      <c r="C99" s="10"/>
      <c r="D99" s="10"/>
      <c r="E99" s="9"/>
      <c r="F99" s="10"/>
      <c r="G99" s="10"/>
      <c r="H99" s="11"/>
    </row>
    <row r="100" spans="2:8" x14ac:dyDescent="0.2">
      <c r="B100" s="9"/>
      <c r="C100" s="10"/>
      <c r="D100" s="10"/>
      <c r="E100" s="9"/>
      <c r="F100" s="10"/>
      <c r="G100" s="10"/>
      <c r="H100" s="11"/>
    </row>
    <row r="101" spans="2:8" x14ac:dyDescent="0.2">
      <c r="B101" s="9"/>
      <c r="C101" s="10"/>
      <c r="D101" s="10"/>
      <c r="E101" s="9"/>
      <c r="F101" s="10"/>
      <c r="G101" s="10"/>
      <c r="H101" s="11"/>
    </row>
    <row r="102" spans="2:8" x14ac:dyDescent="0.2">
      <c r="B102" s="9"/>
      <c r="C102" s="10"/>
      <c r="D102" s="10"/>
      <c r="E102" s="9"/>
      <c r="F102" s="10"/>
      <c r="G102" s="10"/>
      <c r="H102" s="11"/>
    </row>
    <row r="103" spans="2:8" x14ac:dyDescent="0.2">
      <c r="B103" s="9"/>
      <c r="C103" s="10"/>
      <c r="D103" s="10"/>
      <c r="E103" s="9"/>
      <c r="F103" s="10"/>
      <c r="G103" s="10"/>
      <c r="H103" s="11"/>
    </row>
    <row r="104" spans="2:8" x14ac:dyDescent="0.2">
      <c r="B104" s="9"/>
      <c r="C104" s="10"/>
      <c r="D104" s="10"/>
      <c r="E104" s="9"/>
      <c r="F104" s="10"/>
      <c r="G104" s="10"/>
      <c r="H104" s="11"/>
    </row>
    <row r="105" spans="2:8" x14ac:dyDescent="0.2">
      <c r="B105" s="9"/>
      <c r="C105" s="10"/>
      <c r="D105" s="10"/>
      <c r="E105" s="9"/>
      <c r="F105" s="10"/>
      <c r="G105" s="10"/>
      <c r="H105" s="11"/>
    </row>
    <row r="106" spans="2:8" x14ac:dyDescent="0.2">
      <c r="B106" s="9"/>
      <c r="C106" s="10"/>
      <c r="D106" s="10"/>
      <c r="E106" s="9"/>
      <c r="F106" s="10"/>
      <c r="G106" s="10"/>
      <c r="H106" s="11"/>
    </row>
    <row r="107" spans="2:8" x14ac:dyDescent="0.2">
      <c r="B107" s="9"/>
      <c r="C107" s="10"/>
      <c r="D107" s="10"/>
      <c r="E107" s="9"/>
      <c r="F107" s="10"/>
      <c r="G107" s="10"/>
      <c r="H107" s="11"/>
    </row>
    <row r="108" spans="2:8" x14ac:dyDescent="0.2">
      <c r="B108" s="9"/>
      <c r="C108" s="10"/>
      <c r="D108" s="10"/>
      <c r="E108" s="9"/>
      <c r="F108" s="10"/>
      <c r="G108" s="10"/>
      <c r="H108" s="11"/>
    </row>
    <row r="109" spans="2:8" x14ac:dyDescent="0.2">
      <c r="B109" s="9"/>
      <c r="C109" s="10"/>
      <c r="D109" s="10"/>
      <c r="E109" s="9"/>
      <c r="F109" s="10"/>
      <c r="G109" s="10"/>
      <c r="H109" s="11"/>
    </row>
    <row r="110" spans="2:8" x14ac:dyDescent="0.2">
      <c r="B110" s="9"/>
      <c r="C110" s="10"/>
      <c r="D110" s="10"/>
      <c r="E110" s="9"/>
      <c r="F110" s="10"/>
      <c r="G110" s="10"/>
      <c r="H110" s="11"/>
    </row>
    <row r="111" spans="2:8" x14ac:dyDescent="0.2">
      <c r="B111" s="9"/>
      <c r="C111" s="10"/>
      <c r="D111" s="10"/>
      <c r="E111" s="9"/>
      <c r="F111" s="10"/>
      <c r="G111" s="10"/>
      <c r="H111" s="11"/>
    </row>
    <row r="112" spans="2:8" x14ac:dyDescent="0.2">
      <c r="B112" s="9"/>
      <c r="C112" s="10"/>
      <c r="D112" s="10"/>
      <c r="E112" s="9"/>
      <c r="F112" s="10"/>
      <c r="G112" s="10"/>
      <c r="H112" s="11"/>
    </row>
    <row r="113" spans="2:8" x14ac:dyDescent="0.2">
      <c r="B113" s="9"/>
      <c r="C113" s="10"/>
      <c r="D113" s="10"/>
      <c r="E113" s="9"/>
      <c r="F113" s="10"/>
      <c r="G113" s="10"/>
      <c r="H113" s="11"/>
    </row>
    <row r="114" spans="2:8" x14ac:dyDescent="0.2">
      <c r="B114" s="9"/>
      <c r="C114" s="10"/>
      <c r="D114" s="10"/>
      <c r="E114" s="9"/>
      <c r="F114" s="10"/>
      <c r="G114" s="10"/>
      <c r="H114" s="11"/>
    </row>
  </sheetData>
  <conditionalFormatting sqref="B10:D114">
    <cfRule type="expression" dxfId="20" priority="21">
      <formula>AND(ISNUMBER(B10*1),NOT(ISNUMBER(B10)),NOT(B10=""))</formula>
    </cfRule>
  </conditionalFormatting>
  <conditionalFormatting sqref="G20:G29 G60:G114">
    <cfRule type="expression" dxfId="19" priority="18">
      <formula>AND(ISNUMBER(G20*1),NOT(ISNUMBER(G20)),NOT(G20=""))</formula>
    </cfRule>
  </conditionalFormatting>
  <conditionalFormatting sqref="E10:E114">
    <cfRule type="expression" dxfId="18" priority="20">
      <formula>AND(ISNUMBER(E10*1),NOT(ISNUMBER(E10)),NOT(E10=""))</formula>
    </cfRule>
  </conditionalFormatting>
  <conditionalFormatting sqref="F10:F39 F60:F114">
    <cfRule type="expression" dxfId="17" priority="19">
      <formula>AND(ISNUMBER(F10*1),NOT(ISNUMBER(F10)),NOT(F10=""))</formula>
    </cfRule>
  </conditionalFormatting>
  <conditionalFormatting sqref="G10:G19">
    <cfRule type="expression" dxfId="13" priority="10">
      <formula>AND(ISNUMBER(G10*1),NOT(ISNUMBER(G10)),NOT(G10=""))</formula>
    </cfRule>
  </conditionalFormatting>
  <conditionalFormatting sqref="G30:G39">
    <cfRule type="expression" dxfId="12" priority="9">
      <formula>AND(ISNUMBER(G30*1),NOT(ISNUMBER(G30)),NOT(G30=""))</formula>
    </cfRule>
  </conditionalFormatting>
  <conditionalFormatting sqref="F40:G49">
    <cfRule type="expression" dxfId="11" priority="8">
      <formula>AND(ISNUMBER(F40*1),NOT(ISNUMBER(F40)),NOT(F40=""))</formula>
    </cfRule>
  </conditionalFormatting>
  <conditionalFormatting sqref="F50:G59">
    <cfRule type="expression" dxfId="10" priority="7">
      <formula>AND(ISNUMBER(F50*1),NOT(ISNUMBER(F50)),NOT(F50=""))</formula>
    </cfRule>
  </conditionalFormatting>
  <pageMargins left="0.75" right="0.75" top="1" bottom="1" header="0.5" footer="0.5"/>
  <pageSetup paperSize="9" orientation="portrait" horizontalDpi="4294967294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H114"/>
  <sheetViews>
    <sheetView zoomScale="85" zoomScaleNormal="70" workbookViewId="0">
      <pane ySplit="9" topLeftCell="A10" activePane="bottomLeft" state="frozenSplit"/>
      <selection activeCell="A10" sqref="A10"/>
      <selection pane="bottomLeft" activeCell="A10" sqref="A10"/>
    </sheetView>
  </sheetViews>
  <sheetFormatPr defaultRowHeight="12.75" x14ac:dyDescent="0.2"/>
  <cols>
    <col min="1" max="1" width="23.7109375" style="3" bestFit="1" customWidth="1"/>
    <col min="2" max="5" width="12.140625" style="12" customWidth="1"/>
    <col min="6" max="7" width="12.140625" style="3" customWidth="1"/>
    <col min="8" max="9" width="9.140625" style="3"/>
    <col min="10" max="10" width="14.5703125" style="3" bestFit="1" customWidth="1"/>
    <col min="11" max="16384" width="9.140625" style="3"/>
  </cols>
  <sheetData>
    <row r="1" spans="1:8" x14ac:dyDescent="0.2">
      <c r="A1" s="1" t="s">
        <v>17</v>
      </c>
      <c r="B1" s="2" t="s">
        <v>27</v>
      </c>
      <c r="C1" s="2"/>
      <c r="D1" s="2"/>
      <c r="E1" s="2"/>
      <c r="F1" s="2"/>
      <c r="G1" s="2"/>
    </row>
    <row r="2" spans="1:8" x14ac:dyDescent="0.2">
      <c r="A2" s="1" t="s">
        <v>3</v>
      </c>
      <c r="B2" s="2" t="s">
        <v>18</v>
      </c>
      <c r="C2" s="2"/>
      <c r="D2" s="2"/>
      <c r="E2" s="2" t="s">
        <v>19</v>
      </c>
      <c r="F2" s="2"/>
      <c r="G2" s="2"/>
    </row>
    <row r="3" spans="1:8" x14ac:dyDescent="0.2">
      <c r="A3" s="1" t="s">
        <v>20</v>
      </c>
      <c r="B3" s="2" t="s">
        <v>21</v>
      </c>
      <c r="C3" s="2"/>
      <c r="D3" s="2"/>
      <c r="E3" s="2" t="s">
        <v>21</v>
      </c>
      <c r="F3" s="2"/>
      <c r="G3" s="2"/>
    </row>
    <row r="4" spans="1:8" x14ac:dyDescent="0.2">
      <c r="A4" s="1" t="s">
        <v>2</v>
      </c>
      <c r="B4" s="4">
        <v>4446.0321515151509</v>
      </c>
      <c r="C4" s="5"/>
      <c r="D4" s="5"/>
      <c r="E4" s="4">
        <v>1391.7138</v>
      </c>
      <c r="F4" s="5"/>
      <c r="G4" s="5"/>
    </row>
    <row r="5" spans="1:8" x14ac:dyDescent="0.2">
      <c r="A5" s="1" t="s">
        <v>4</v>
      </c>
      <c r="B5" s="4">
        <v>197.57579544463144</v>
      </c>
      <c r="C5" s="5"/>
      <c r="D5" s="5"/>
      <c r="E5" s="4">
        <v>86.758206972608903</v>
      </c>
      <c r="F5" s="5"/>
      <c r="G5" s="5"/>
    </row>
    <row r="6" spans="1:8" x14ac:dyDescent="0.2">
      <c r="A6" s="1" t="s">
        <v>1</v>
      </c>
      <c r="B6" s="6">
        <v>99</v>
      </c>
      <c r="C6" s="6"/>
      <c r="D6" s="6"/>
      <c r="E6" s="6">
        <v>50</v>
      </c>
      <c r="F6" s="6"/>
      <c r="G6" s="6"/>
    </row>
    <row r="7" spans="1:8" x14ac:dyDescent="0.2">
      <c r="A7" s="1" t="s">
        <v>22</v>
      </c>
      <c r="B7" s="4">
        <v>39.606337330245168</v>
      </c>
      <c r="C7" s="7"/>
      <c r="D7" s="7"/>
      <c r="E7" s="4">
        <v>24.906734907126872</v>
      </c>
      <c r="F7" s="7"/>
      <c r="G7" s="7"/>
    </row>
    <row r="8" spans="1:8" x14ac:dyDescent="0.2">
      <c r="A8" s="1"/>
      <c r="B8" s="7"/>
      <c r="C8" s="7"/>
      <c r="D8" s="7"/>
      <c r="E8" s="7"/>
      <c r="F8" s="7"/>
      <c r="G8" s="7"/>
    </row>
    <row r="9" spans="1:8" x14ac:dyDescent="0.2">
      <c r="A9" s="1" t="s">
        <v>23</v>
      </c>
      <c r="B9" s="8" t="s">
        <v>24</v>
      </c>
      <c r="C9" s="8" t="s">
        <v>25</v>
      </c>
      <c r="D9" s="8" t="s">
        <v>26</v>
      </c>
      <c r="E9" s="8" t="s">
        <v>24</v>
      </c>
      <c r="F9" s="8" t="s">
        <v>25</v>
      </c>
      <c r="G9" s="8" t="s">
        <v>26</v>
      </c>
    </row>
    <row r="10" spans="1:8" x14ac:dyDescent="0.2">
      <c r="A10" s="3" t="s">
        <v>11</v>
      </c>
      <c r="B10" s="9">
        <v>4110</v>
      </c>
      <c r="C10" s="10" t="s">
        <v>28</v>
      </c>
      <c r="D10" s="10" t="s">
        <v>29</v>
      </c>
      <c r="E10" s="9" t="s">
        <v>0</v>
      </c>
      <c r="F10" s="10" t="s">
        <v>0</v>
      </c>
      <c r="G10" s="10" t="s">
        <v>0</v>
      </c>
      <c r="H10" s="11"/>
    </row>
    <row r="11" spans="1:8" x14ac:dyDescent="0.2">
      <c r="A11" s="3" t="s">
        <v>12</v>
      </c>
      <c r="B11" s="9">
        <v>4600</v>
      </c>
      <c r="C11" s="10" t="s">
        <v>28</v>
      </c>
      <c r="D11" s="10" t="s">
        <v>30</v>
      </c>
      <c r="E11" s="9">
        <v>1300</v>
      </c>
      <c r="F11" s="10" t="s">
        <v>28</v>
      </c>
      <c r="G11" s="10" t="s">
        <v>30</v>
      </c>
      <c r="H11" s="11"/>
    </row>
    <row r="12" spans="1:8" x14ac:dyDescent="0.2">
      <c r="A12" s="3" t="s">
        <v>13</v>
      </c>
      <c r="B12" s="9">
        <v>4295.99</v>
      </c>
      <c r="C12" s="10" t="s">
        <v>28</v>
      </c>
      <c r="D12" s="10" t="s">
        <v>0</v>
      </c>
      <c r="E12" s="9" t="s">
        <v>0</v>
      </c>
      <c r="F12" s="10" t="s">
        <v>0</v>
      </c>
      <c r="G12" s="10" t="s">
        <v>0</v>
      </c>
      <c r="H12" s="11"/>
    </row>
    <row r="13" spans="1:8" x14ac:dyDescent="0.2">
      <c r="A13" s="3" t="s">
        <v>14</v>
      </c>
      <c r="B13" s="9">
        <v>4321.5</v>
      </c>
      <c r="C13" s="10" t="s">
        <v>28</v>
      </c>
      <c r="D13" s="10" t="s">
        <v>30</v>
      </c>
      <c r="E13" s="9">
        <v>1378.34</v>
      </c>
      <c r="F13" s="10" t="s">
        <v>31</v>
      </c>
      <c r="G13" s="10" t="s">
        <v>29</v>
      </c>
      <c r="H13" s="11"/>
    </row>
    <row r="14" spans="1:8" x14ac:dyDescent="0.2">
      <c r="A14" s="3" t="s">
        <v>15</v>
      </c>
      <c r="B14" s="9">
        <v>4210</v>
      </c>
      <c r="C14" s="10" t="s">
        <v>28</v>
      </c>
      <c r="D14" s="10" t="s">
        <v>30</v>
      </c>
      <c r="E14" s="9">
        <v>1320</v>
      </c>
      <c r="F14" s="10" t="s">
        <v>28</v>
      </c>
      <c r="G14" s="10" t="s">
        <v>30</v>
      </c>
      <c r="H14" s="11"/>
    </row>
    <row r="15" spans="1:8" x14ac:dyDescent="0.2">
      <c r="A15" s="3" t="s">
        <v>16</v>
      </c>
      <c r="B15" s="9">
        <v>4450</v>
      </c>
      <c r="C15" s="10" t="s">
        <v>32</v>
      </c>
      <c r="D15" s="10" t="s">
        <v>29</v>
      </c>
      <c r="E15" s="9">
        <v>1270</v>
      </c>
      <c r="F15" s="10" t="s">
        <v>32</v>
      </c>
      <c r="G15" s="10" t="s">
        <v>29</v>
      </c>
      <c r="H15" s="11"/>
    </row>
    <row r="16" spans="1:8" x14ac:dyDescent="0.2">
      <c r="A16" s="3" t="s">
        <v>33</v>
      </c>
      <c r="B16" s="9">
        <v>4495.92</v>
      </c>
      <c r="C16" s="10" t="s">
        <v>28</v>
      </c>
      <c r="D16" s="10" t="s">
        <v>29</v>
      </c>
      <c r="E16" s="9">
        <v>1292.1199999999999</v>
      </c>
      <c r="F16" s="10" t="s">
        <v>32</v>
      </c>
      <c r="G16" s="10" t="s">
        <v>29</v>
      </c>
      <c r="H16" s="11"/>
    </row>
    <row r="17" spans="1:8" x14ac:dyDescent="0.2">
      <c r="A17" s="3" t="s">
        <v>34</v>
      </c>
      <c r="B17" s="9">
        <v>4501.92</v>
      </c>
      <c r="C17" s="10" t="s">
        <v>28</v>
      </c>
      <c r="D17" s="10" t="s">
        <v>30</v>
      </c>
      <c r="E17" s="9" t="s">
        <v>0</v>
      </c>
      <c r="F17" s="10" t="s">
        <v>0</v>
      </c>
      <c r="G17" s="10" t="s">
        <v>0</v>
      </c>
      <c r="H17" s="11"/>
    </row>
    <row r="18" spans="1:8" x14ac:dyDescent="0.2">
      <c r="A18" s="3" t="s">
        <v>35</v>
      </c>
      <c r="B18" s="9">
        <v>4369.3900000000003</v>
      </c>
      <c r="C18" s="10" t="s">
        <v>0</v>
      </c>
      <c r="D18" s="10" t="s">
        <v>30</v>
      </c>
      <c r="E18" s="9" t="s">
        <v>36</v>
      </c>
      <c r="F18" s="10" t="s">
        <v>0</v>
      </c>
      <c r="G18" s="10" t="s">
        <v>30</v>
      </c>
      <c r="H18" s="11"/>
    </row>
    <row r="19" spans="1:8" x14ac:dyDescent="0.2">
      <c r="A19" s="3" t="s">
        <v>37</v>
      </c>
      <c r="B19" s="9">
        <v>4548.38</v>
      </c>
      <c r="C19" s="10" t="s">
        <v>28</v>
      </c>
      <c r="D19" s="10" t="s">
        <v>30</v>
      </c>
      <c r="E19" s="9" t="s">
        <v>0</v>
      </c>
      <c r="F19" s="10" t="s">
        <v>0</v>
      </c>
      <c r="G19" s="10" t="s">
        <v>0</v>
      </c>
      <c r="H19" s="11"/>
    </row>
    <row r="20" spans="1:8" x14ac:dyDescent="0.2">
      <c r="A20" s="3" t="s">
        <v>38</v>
      </c>
      <c r="B20" s="9">
        <v>4572.2</v>
      </c>
      <c r="C20" s="10" t="s">
        <v>28</v>
      </c>
      <c r="D20" s="10" t="s">
        <v>30</v>
      </c>
      <c r="E20" s="9">
        <v>1350.2</v>
      </c>
      <c r="F20" s="10" t="s">
        <v>28</v>
      </c>
      <c r="G20" s="10" t="s">
        <v>30</v>
      </c>
      <c r="H20" s="11"/>
    </row>
    <row r="21" spans="1:8" x14ac:dyDescent="0.2">
      <c r="A21" s="3" t="s">
        <v>39</v>
      </c>
      <c r="B21" s="9">
        <v>4240</v>
      </c>
      <c r="C21" s="10" t="s">
        <v>32</v>
      </c>
      <c r="D21" s="10" t="s">
        <v>29</v>
      </c>
      <c r="E21" s="9">
        <v>1450</v>
      </c>
      <c r="F21" s="10" t="s">
        <v>32</v>
      </c>
      <c r="G21" s="10" t="s">
        <v>29</v>
      </c>
      <c r="H21" s="11"/>
    </row>
    <row r="22" spans="1:8" x14ac:dyDescent="0.2">
      <c r="A22" s="3" t="s">
        <v>40</v>
      </c>
      <c r="B22" s="9">
        <v>4410</v>
      </c>
      <c r="C22" s="10" t="s">
        <v>32</v>
      </c>
      <c r="D22" s="10" t="s">
        <v>29</v>
      </c>
      <c r="E22" s="9" t="s">
        <v>0</v>
      </c>
      <c r="F22" s="10" t="s">
        <v>0</v>
      </c>
      <c r="G22" s="10" t="s">
        <v>0</v>
      </c>
      <c r="H22" s="11"/>
    </row>
    <row r="23" spans="1:8" x14ac:dyDescent="0.2">
      <c r="A23" s="3" t="s">
        <v>41</v>
      </c>
      <c r="B23" s="9">
        <v>4500</v>
      </c>
      <c r="C23" s="10" t="s">
        <v>42</v>
      </c>
      <c r="D23" s="10" t="s">
        <v>29</v>
      </c>
      <c r="E23" s="9" t="s">
        <v>0</v>
      </c>
      <c r="F23" s="10" t="s">
        <v>0</v>
      </c>
      <c r="G23" s="10" t="s">
        <v>0</v>
      </c>
      <c r="H23" s="11"/>
    </row>
    <row r="24" spans="1:8" x14ac:dyDescent="0.2">
      <c r="A24" s="3" t="s">
        <v>43</v>
      </c>
      <c r="B24" s="9">
        <v>4429</v>
      </c>
      <c r="C24" s="10" t="s">
        <v>32</v>
      </c>
      <c r="D24" s="10" t="s">
        <v>29</v>
      </c>
      <c r="E24" s="9">
        <v>1408</v>
      </c>
      <c r="F24" s="10" t="s">
        <v>32</v>
      </c>
      <c r="G24" s="10" t="s">
        <v>29</v>
      </c>
      <c r="H24" s="11"/>
    </row>
    <row r="25" spans="1:8" x14ac:dyDescent="0.2">
      <c r="A25" s="3" t="s">
        <v>44</v>
      </c>
      <c r="B25" s="9">
        <v>4440</v>
      </c>
      <c r="C25" s="10" t="s">
        <v>28</v>
      </c>
      <c r="D25" s="10" t="s">
        <v>30</v>
      </c>
      <c r="E25" s="9">
        <v>1405</v>
      </c>
      <c r="F25" s="10" t="s">
        <v>28</v>
      </c>
      <c r="G25" s="10" t="s">
        <v>30</v>
      </c>
      <c r="H25" s="11"/>
    </row>
    <row r="26" spans="1:8" x14ac:dyDescent="0.2">
      <c r="A26" s="3" t="s">
        <v>45</v>
      </c>
      <c r="B26" s="9">
        <v>4230</v>
      </c>
      <c r="C26" s="10" t="s">
        <v>32</v>
      </c>
      <c r="D26" s="10" t="s">
        <v>29</v>
      </c>
      <c r="E26" s="9" t="s">
        <v>0</v>
      </c>
      <c r="F26" s="10" t="s">
        <v>0</v>
      </c>
      <c r="G26" s="10" t="s">
        <v>0</v>
      </c>
      <c r="H26" s="11"/>
    </row>
    <row r="27" spans="1:8" x14ac:dyDescent="0.2">
      <c r="A27" s="3" t="s">
        <v>46</v>
      </c>
      <c r="B27" s="9">
        <v>4436.1000000000004</v>
      </c>
      <c r="C27" s="10" t="s">
        <v>28</v>
      </c>
      <c r="D27" s="10" t="s">
        <v>30</v>
      </c>
      <c r="E27" s="9">
        <v>1460.6</v>
      </c>
      <c r="F27" s="10" t="s">
        <v>28</v>
      </c>
      <c r="G27" s="10" t="s">
        <v>30</v>
      </c>
      <c r="H27" s="11"/>
    </row>
    <row r="28" spans="1:8" x14ac:dyDescent="0.2">
      <c r="A28" s="3" t="s">
        <v>47</v>
      </c>
      <c r="B28" s="9">
        <v>4506</v>
      </c>
      <c r="C28" s="10" t="s">
        <v>28</v>
      </c>
      <c r="D28" s="10" t="s">
        <v>30</v>
      </c>
      <c r="E28" s="9" t="s">
        <v>48</v>
      </c>
      <c r="F28" s="10" t="s">
        <v>28</v>
      </c>
      <c r="G28" s="10" t="s">
        <v>30</v>
      </c>
      <c r="H28" s="11"/>
    </row>
    <row r="29" spans="1:8" x14ac:dyDescent="0.2">
      <c r="A29" s="3" t="s">
        <v>49</v>
      </c>
      <c r="B29" s="9">
        <v>4000</v>
      </c>
      <c r="C29" s="10" t="s">
        <v>28</v>
      </c>
      <c r="D29" s="10" t="s">
        <v>50</v>
      </c>
      <c r="E29" s="9" t="s">
        <v>0</v>
      </c>
      <c r="F29" s="10" t="s">
        <v>0</v>
      </c>
      <c r="G29" s="10" t="s">
        <v>0</v>
      </c>
      <c r="H29" s="11"/>
    </row>
    <row r="30" spans="1:8" x14ac:dyDescent="0.2">
      <c r="A30" s="3" t="s">
        <v>51</v>
      </c>
      <c r="B30" s="9" t="s">
        <v>52</v>
      </c>
      <c r="C30" s="10" t="s">
        <v>53</v>
      </c>
      <c r="D30" s="10" t="s">
        <v>30</v>
      </c>
      <c r="E30" s="9" t="s">
        <v>0</v>
      </c>
      <c r="F30" s="10" t="s">
        <v>0</v>
      </c>
      <c r="G30" s="10" t="s">
        <v>0</v>
      </c>
      <c r="H30" s="11"/>
    </row>
    <row r="31" spans="1:8" x14ac:dyDescent="0.2">
      <c r="A31" s="3" t="s">
        <v>54</v>
      </c>
      <c r="B31" s="9">
        <v>4470</v>
      </c>
      <c r="C31" s="10" t="s">
        <v>28</v>
      </c>
      <c r="D31" s="10" t="s">
        <v>30</v>
      </c>
      <c r="E31" s="9">
        <v>1367</v>
      </c>
      <c r="F31" s="10" t="s">
        <v>42</v>
      </c>
      <c r="G31" s="10" t="s">
        <v>29</v>
      </c>
      <c r="H31" s="11"/>
    </row>
    <row r="32" spans="1:8" x14ac:dyDescent="0.2">
      <c r="A32" s="3" t="s">
        <v>55</v>
      </c>
      <c r="B32" s="9" t="s">
        <v>56</v>
      </c>
      <c r="C32" s="10" t="s">
        <v>28</v>
      </c>
      <c r="D32" s="10" t="s">
        <v>30</v>
      </c>
      <c r="E32" s="9" t="s">
        <v>57</v>
      </c>
      <c r="F32" s="10" t="s">
        <v>28</v>
      </c>
      <c r="G32" s="10" t="s">
        <v>30</v>
      </c>
      <c r="H32" s="11"/>
    </row>
    <row r="33" spans="1:8" x14ac:dyDescent="0.2">
      <c r="A33" s="3" t="s">
        <v>58</v>
      </c>
      <c r="B33" s="9">
        <v>4580.68</v>
      </c>
      <c r="C33" s="10" t="s">
        <v>28</v>
      </c>
      <c r="D33" s="10" t="s">
        <v>30</v>
      </c>
      <c r="E33" s="9">
        <v>1357.02</v>
      </c>
      <c r="F33" s="10" t="s">
        <v>28</v>
      </c>
      <c r="G33" s="10" t="s">
        <v>30</v>
      </c>
      <c r="H33" s="11"/>
    </row>
    <row r="34" spans="1:8" x14ac:dyDescent="0.2">
      <c r="A34" s="3" t="s">
        <v>59</v>
      </c>
      <c r="B34" s="9">
        <v>4464</v>
      </c>
      <c r="C34" s="10" t="s">
        <v>28</v>
      </c>
      <c r="D34" s="10" t="s">
        <v>30</v>
      </c>
      <c r="E34" s="9">
        <v>1401.97</v>
      </c>
      <c r="F34" s="10" t="s">
        <v>28</v>
      </c>
      <c r="G34" s="10" t="s">
        <v>30</v>
      </c>
      <c r="H34" s="11"/>
    </row>
    <row r="35" spans="1:8" x14ac:dyDescent="0.2">
      <c r="A35" s="3" t="s">
        <v>60</v>
      </c>
      <c r="B35" s="9">
        <v>4490</v>
      </c>
      <c r="C35" s="10" t="s">
        <v>28</v>
      </c>
      <c r="D35" s="10" t="s">
        <v>0</v>
      </c>
      <c r="E35" s="9">
        <v>1449</v>
      </c>
      <c r="F35" s="10" t="s">
        <v>28</v>
      </c>
      <c r="G35" s="10" t="s">
        <v>0</v>
      </c>
      <c r="H35" s="11"/>
    </row>
    <row r="36" spans="1:8" x14ac:dyDescent="0.2">
      <c r="A36" s="3" t="s">
        <v>61</v>
      </c>
      <c r="B36" s="9">
        <v>4379</v>
      </c>
      <c r="C36" s="10" t="s">
        <v>62</v>
      </c>
      <c r="D36" s="10" t="s">
        <v>29</v>
      </c>
      <c r="E36" s="9" t="s">
        <v>0</v>
      </c>
      <c r="F36" s="10" t="s">
        <v>0</v>
      </c>
      <c r="G36" s="10" t="s">
        <v>0</v>
      </c>
      <c r="H36" s="11"/>
    </row>
    <row r="37" spans="1:8" x14ac:dyDescent="0.2">
      <c r="A37" s="3" t="s">
        <v>63</v>
      </c>
      <c r="B37" s="9">
        <v>4448</v>
      </c>
      <c r="C37" s="10" t="s">
        <v>28</v>
      </c>
      <c r="D37" s="10" t="s">
        <v>30</v>
      </c>
      <c r="E37" s="9">
        <v>1382</v>
      </c>
      <c r="F37" s="10" t="s">
        <v>28</v>
      </c>
      <c r="G37" s="10" t="s">
        <v>30</v>
      </c>
      <c r="H37" s="11"/>
    </row>
    <row r="38" spans="1:8" x14ac:dyDescent="0.2">
      <c r="A38" s="3" t="s">
        <v>64</v>
      </c>
      <c r="B38" s="9">
        <v>4444</v>
      </c>
      <c r="C38" s="10" t="s">
        <v>65</v>
      </c>
      <c r="D38" s="10" t="s">
        <v>29</v>
      </c>
      <c r="E38" s="9" t="s">
        <v>0</v>
      </c>
      <c r="F38" s="10" t="s">
        <v>0</v>
      </c>
      <c r="G38" s="10" t="s">
        <v>0</v>
      </c>
      <c r="H38" s="11"/>
    </row>
    <row r="39" spans="1:8" x14ac:dyDescent="0.2">
      <c r="A39" s="3" t="s">
        <v>66</v>
      </c>
      <c r="B39" s="9">
        <v>4070</v>
      </c>
      <c r="C39" s="10" t="s">
        <v>28</v>
      </c>
      <c r="D39" s="10" t="s">
        <v>30</v>
      </c>
      <c r="E39" s="9">
        <v>1339</v>
      </c>
      <c r="F39" s="10" t="s">
        <v>28</v>
      </c>
      <c r="G39" s="10" t="s">
        <v>30</v>
      </c>
      <c r="H39" s="11"/>
    </row>
    <row r="40" spans="1:8" x14ac:dyDescent="0.2">
      <c r="A40" s="3" t="s">
        <v>67</v>
      </c>
      <c r="B40" s="9">
        <v>4538.6000000000004</v>
      </c>
      <c r="C40" s="10" t="s">
        <v>28</v>
      </c>
      <c r="D40" s="10" t="s">
        <v>30</v>
      </c>
      <c r="E40" s="9">
        <v>1529</v>
      </c>
      <c r="F40" s="10" t="s">
        <v>28</v>
      </c>
      <c r="G40" s="10" t="s">
        <v>30</v>
      </c>
      <c r="H40" s="11"/>
    </row>
    <row r="41" spans="1:8" x14ac:dyDescent="0.2">
      <c r="A41" s="3" t="s">
        <v>68</v>
      </c>
      <c r="B41" s="9">
        <v>4570</v>
      </c>
      <c r="C41" s="10" t="s">
        <v>69</v>
      </c>
      <c r="D41" s="10" t="s">
        <v>70</v>
      </c>
      <c r="E41" s="9" t="s">
        <v>0</v>
      </c>
      <c r="F41" s="10" t="s">
        <v>0</v>
      </c>
      <c r="G41" s="10" t="s">
        <v>0</v>
      </c>
      <c r="H41" s="11"/>
    </row>
    <row r="42" spans="1:8" x14ac:dyDescent="0.2">
      <c r="A42" s="3" t="s">
        <v>71</v>
      </c>
      <c r="B42" s="9">
        <v>4504.2</v>
      </c>
      <c r="C42" s="10" t="s">
        <v>28</v>
      </c>
      <c r="D42" s="10" t="s">
        <v>30</v>
      </c>
      <c r="E42" s="9">
        <v>1583</v>
      </c>
      <c r="F42" s="10" t="s">
        <v>28</v>
      </c>
      <c r="G42" s="10" t="s">
        <v>30</v>
      </c>
      <c r="H42" s="11"/>
    </row>
    <row r="43" spans="1:8" x14ac:dyDescent="0.2">
      <c r="A43" s="3" t="s">
        <v>72</v>
      </c>
      <c r="B43" s="9">
        <v>4687</v>
      </c>
      <c r="C43" s="10" t="s">
        <v>28</v>
      </c>
      <c r="D43" s="10" t="s">
        <v>30</v>
      </c>
      <c r="E43" s="9">
        <v>1439</v>
      </c>
      <c r="F43" s="10" t="s">
        <v>28</v>
      </c>
      <c r="G43" s="10" t="s">
        <v>30</v>
      </c>
      <c r="H43" s="11"/>
    </row>
    <row r="44" spans="1:8" x14ac:dyDescent="0.2">
      <c r="A44" s="3" t="s">
        <v>73</v>
      </c>
      <c r="B44" s="9">
        <v>4631</v>
      </c>
      <c r="C44" s="10" t="s">
        <v>28</v>
      </c>
      <c r="D44" s="10" t="s">
        <v>30</v>
      </c>
      <c r="E44" s="9" t="s">
        <v>74</v>
      </c>
      <c r="F44" s="10" t="s">
        <v>28</v>
      </c>
      <c r="G44" s="10" t="s">
        <v>30</v>
      </c>
      <c r="H44" s="11"/>
    </row>
    <row r="45" spans="1:8" x14ac:dyDescent="0.2">
      <c r="A45" s="3" t="s">
        <v>75</v>
      </c>
      <c r="B45" s="9">
        <v>4086</v>
      </c>
      <c r="C45" s="10" t="s">
        <v>42</v>
      </c>
      <c r="D45" s="10" t="s">
        <v>29</v>
      </c>
      <c r="E45" s="9" t="s">
        <v>0</v>
      </c>
      <c r="F45" s="10" t="s">
        <v>0</v>
      </c>
      <c r="G45" s="10" t="s">
        <v>0</v>
      </c>
      <c r="H45" s="11"/>
    </row>
    <row r="46" spans="1:8" x14ac:dyDescent="0.2">
      <c r="A46" s="3" t="s">
        <v>76</v>
      </c>
      <c r="B46" s="9">
        <v>4550</v>
      </c>
      <c r="C46" s="10" t="s">
        <v>42</v>
      </c>
      <c r="D46" s="10" t="s">
        <v>29</v>
      </c>
      <c r="E46" s="9">
        <v>1497</v>
      </c>
      <c r="F46" s="10" t="s">
        <v>42</v>
      </c>
      <c r="G46" s="10" t="s">
        <v>29</v>
      </c>
      <c r="H46" s="11"/>
    </row>
    <row r="47" spans="1:8" x14ac:dyDescent="0.2">
      <c r="A47" s="3" t="s">
        <v>77</v>
      </c>
      <c r="B47" s="9">
        <v>4584.18</v>
      </c>
      <c r="C47" s="10" t="s">
        <v>28</v>
      </c>
      <c r="D47" s="10" t="s">
        <v>30</v>
      </c>
      <c r="E47" s="9">
        <v>1503.25</v>
      </c>
      <c r="F47" s="10" t="s">
        <v>28</v>
      </c>
      <c r="G47" s="10" t="s">
        <v>30</v>
      </c>
      <c r="H47" s="11"/>
    </row>
    <row r="48" spans="1:8" x14ac:dyDescent="0.2">
      <c r="A48" s="3" t="s">
        <v>78</v>
      </c>
      <c r="B48" s="9">
        <v>4418</v>
      </c>
      <c r="C48" s="10" t="s">
        <v>79</v>
      </c>
      <c r="D48" s="10" t="s">
        <v>29</v>
      </c>
      <c r="E48" s="9" t="s">
        <v>0</v>
      </c>
      <c r="F48" s="10" t="s">
        <v>0</v>
      </c>
      <c r="G48" s="10" t="s">
        <v>0</v>
      </c>
      <c r="H48" s="11"/>
    </row>
    <row r="49" spans="1:8" x14ac:dyDescent="0.2">
      <c r="A49" s="3" t="s">
        <v>80</v>
      </c>
      <c r="B49" s="9">
        <v>4481</v>
      </c>
      <c r="C49" s="10" t="s">
        <v>28</v>
      </c>
      <c r="D49" s="10" t="s">
        <v>29</v>
      </c>
      <c r="E49" s="9" t="s">
        <v>0</v>
      </c>
      <c r="F49" s="10" t="s">
        <v>0</v>
      </c>
      <c r="G49" s="10" t="s">
        <v>0</v>
      </c>
      <c r="H49" s="11"/>
    </row>
    <row r="50" spans="1:8" x14ac:dyDescent="0.2">
      <c r="A50" s="3" t="s">
        <v>81</v>
      </c>
      <c r="B50" s="9">
        <v>4198</v>
      </c>
      <c r="C50" s="10" t="s">
        <v>32</v>
      </c>
      <c r="D50" s="10" t="s">
        <v>29</v>
      </c>
      <c r="E50" s="9" t="s">
        <v>0</v>
      </c>
      <c r="F50" s="10" t="s">
        <v>0</v>
      </c>
      <c r="G50" s="10" t="s">
        <v>0</v>
      </c>
      <c r="H50" s="11"/>
    </row>
    <row r="51" spans="1:8" x14ac:dyDescent="0.2">
      <c r="A51" s="3" t="s">
        <v>82</v>
      </c>
      <c r="B51" s="9">
        <v>4609</v>
      </c>
      <c r="C51" s="10" t="s">
        <v>28</v>
      </c>
      <c r="D51" s="10" t="s">
        <v>30</v>
      </c>
      <c r="E51" s="9" t="s">
        <v>0</v>
      </c>
      <c r="F51" s="10" t="s">
        <v>0</v>
      </c>
      <c r="G51" s="10" t="s">
        <v>0</v>
      </c>
      <c r="H51" s="11"/>
    </row>
    <row r="52" spans="1:8" x14ac:dyDescent="0.2">
      <c r="A52" s="3" t="s">
        <v>83</v>
      </c>
      <c r="B52" s="9">
        <v>4745</v>
      </c>
      <c r="C52" s="10" t="s">
        <v>32</v>
      </c>
      <c r="D52" s="10" t="s">
        <v>84</v>
      </c>
      <c r="E52" s="9">
        <v>1400</v>
      </c>
      <c r="F52" s="10" t="s">
        <v>32</v>
      </c>
      <c r="G52" s="10" t="s">
        <v>84</v>
      </c>
      <c r="H52" s="11"/>
    </row>
    <row r="53" spans="1:8" x14ac:dyDescent="0.2">
      <c r="A53" s="3" t="s">
        <v>85</v>
      </c>
      <c r="B53" s="9">
        <v>4571</v>
      </c>
      <c r="C53" s="10" t="s">
        <v>28</v>
      </c>
      <c r="D53" s="10" t="s">
        <v>29</v>
      </c>
      <c r="E53" s="9" t="s">
        <v>0</v>
      </c>
      <c r="F53" s="10" t="s">
        <v>0</v>
      </c>
      <c r="G53" s="10" t="s">
        <v>0</v>
      </c>
      <c r="H53" s="11"/>
    </row>
    <row r="54" spans="1:8" x14ac:dyDescent="0.2">
      <c r="A54" s="3" t="s">
        <v>86</v>
      </c>
      <c r="B54" s="9">
        <v>4497</v>
      </c>
      <c r="C54" s="10" t="s">
        <v>32</v>
      </c>
      <c r="D54" s="10" t="s">
        <v>29</v>
      </c>
      <c r="E54" s="9">
        <v>1434</v>
      </c>
      <c r="F54" s="10" t="s">
        <v>32</v>
      </c>
      <c r="G54" s="10" t="s">
        <v>29</v>
      </c>
      <c r="H54" s="11"/>
    </row>
    <row r="55" spans="1:8" x14ac:dyDescent="0.2">
      <c r="A55" s="3" t="s">
        <v>87</v>
      </c>
      <c r="B55" s="9">
        <v>4224</v>
      </c>
      <c r="C55" s="10" t="s">
        <v>62</v>
      </c>
      <c r="D55" s="10" t="s">
        <v>29</v>
      </c>
      <c r="E55" s="9" t="s">
        <v>0</v>
      </c>
      <c r="F55" s="10" t="s">
        <v>0</v>
      </c>
      <c r="G55" s="10" t="s">
        <v>0</v>
      </c>
      <c r="H55" s="11"/>
    </row>
    <row r="56" spans="1:8" x14ac:dyDescent="0.2">
      <c r="A56" s="3" t="s">
        <v>88</v>
      </c>
      <c r="B56" s="9">
        <v>4495</v>
      </c>
      <c r="C56" s="10" t="s">
        <v>28</v>
      </c>
      <c r="D56" s="10" t="s">
        <v>29</v>
      </c>
      <c r="E56" s="9" t="s">
        <v>0</v>
      </c>
      <c r="F56" s="10" t="s">
        <v>0</v>
      </c>
      <c r="G56" s="10" t="s">
        <v>0</v>
      </c>
      <c r="H56" s="11"/>
    </row>
    <row r="57" spans="1:8" x14ac:dyDescent="0.2">
      <c r="A57" s="3" t="s">
        <v>89</v>
      </c>
      <c r="B57" s="9">
        <v>4091</v>
      </c>
      <c r="C57" s="10" t="s">
        <v>32</v>
      </c>
      <c r="D57" s="10" t="s">
        <v>29</v>
      </c>
      <c r="E57" s="9">
        <v>1199</v>
      </c>
      <c r="F57" s="10" t="s">
        <v>32</v>
      </c>
      <c r="G57" s="10" t="s">
        <v>29</v>
      </c>
      <c r="H57" s="11"/>
    </row>
    <row r="58" spans="1:8" x14ac:dyDescent="0.2">
      <c r="A58" s="3" t="s">
        <v>90</v>
      </c>
      <c r="B58" s="9">
        <v>4533</v>
      </c>
      <c r="C58" s="10" t="s">
        <v>42</v>
      </c>
      <c r="D58" s="10" t="s">
        <v>29</v>
      </c>
      <c r="E58" s="9">
        <v>1397</v>
      </c>
      <c r="F58" s="10" t="s">
        <v>42</v>
      </c>
      <c r="G58" s="10" t="s">
        <v>29</v>
      </c>
      <c r="H58" s="11"/>
    </row>
    <row r="59" spans="1:8" x14ac:dyDescent="0.2">
      <c r="A59" s="3" t="s">
        <v>91</v>
      </c>
      <c r="B59" s="9">
        <v>4666.7</v>
      </c>
      <c r="C59" s="10" t="s">
        <v>28</v>
      </c>
      <c r="D59" s="10" t="s">
        <v>30</v>
      </c>
      <c r="E59" s="9" t="s">
        <v>92</v>
      </c>
      <c r="F59" s="10" t="s">
        <v>28</v>
      </c>
      <c r="G59" s="10" t="s">
        <v>30</v>
      </c>
      <c r="H59" s="11"/>
    </row>
    <row r="60" spans="1:8" x14ac:dyDescent="0.2">
      <c r="A60" s="3" t="s">
        <v>93</v>
      </c>
      <c r="B60" s="9">
        <v>4392.0020000000004</v>
      </c>
      <c r="C60" s="10" t="s">
        <v>28</v>
      </c>
      <c r="D60" s="10" t="s">
        <v>30</v>
      </c>
      <c r="E60" s="9" t="s">
        <v>0</v>
      </c>
      <c r="F60" s="10" t="s">
        <v>0</v>
      </c>
      <c r="G60" s="10" t="s">
        <v>0</v>
      </c>
      <c r="H60" s="11"/>
    </row>
    <row r="61" spans="1:8" x14ac:dyDescent="0.2">
      <c r="A61" s="3" t="s">
        <v>94</v>
      </c>
      <c r="B61" s="9">
        <v>4381</v>
      </c>
      <c r="C61" s="10" t="s">
        <v>28</v>
      </c>
      <c r="D61" s="10" t="s">
        <v>30</v>
      </c>
      <c r="E61" s="9" t="s">
        <v>0</v>
      </c>
      <c r="F61" s="10" t="s">
        <v>0</v>
      </c>
      <c r="G61" s="10" t="s">
        <v>0</v>
      </c>
      <c r="H61" s="11"/>
    </row>
    <row r="62" spans="1:8" x14ac:dyDescent="0.2">
      <c r="A62" s="3" t="s">
        <v>95</v>
      </c>
      <c r="B62" s="9" t="s">
        <v>96</v>
      </c>
      <c r="C62" s="10" t="s">
        <v>28</v>
      </c>
      <c r="D62" s="10" t="s">
        <v>30</v>
      </c>
      <c r="E62" s="9" t="s">
        <v>0</v>
      </c>
      <c r="F62" s="10" t="s">
        <v>0</v>
      </c>
      <c r="G62" s="10" t="s">
        <v>0</v>
      </c>
      <c r="H62" s="11"/>
    </row>
    <row r="63" spans="1:8" x14ac:dyDescent="0.2">
      <c r="A63" s="3" t="s">
        <v>97</v>
      </c>
      <c r="B63" s="9">
        <v>4844.3999999999996</v>
      </c>
      <c r="C63" s="10" t="s">
        <v>42</v>
      </c>
      <c r="D63" s="10" t="s">
        <v>29</v>
      </c>
      <c r="E63" s="9">
        <v>1429.21</v>
      </c>
      <c r="F63" s="10" t="s">
        <v>42</v>
      </c>
      <c r="G63" s="10" t="s">
        <v>29</v>
      </c>
      <c r="H63" s="11"/>
    </row>
    <row r="64" spans="1:8" x14ac:dyDescent="0.2">
      <c r="A64" s="3" t="s">
        <v>98</v>
      </c>
      <c r="B64" s="9">
        <v>4722.3999999999996</v>
      </c>
      <c r="C64" s="10" t="s">
        <v>42</v>
      </c>
      <c r="D64" s="10" t="s">
        <v>29</v>
      </c>
      <c r="E64" s="9">
        <v>1450.12</v>
      </c>
      <c r="F64" s="10" t="s">
        <v>42</v>
      </c>
      <c r="G64" s="10" t="s">
        <v>29</v>
      </c>
      <c r="H64" s="11"/>
    </row>
    <row r="65" spans="1:8" x14ac:dyDescent="0.2">
      <c r="A65" s="3" t="s">
        <v>99</v>
      </c>
      <c r="B65" s="9" t="s">
        <v>100</v>
      </c>
      <c r="C65" s="10" t="s">
        <v>32</v>
      </c>
      <c r="D65" s="10" t="s">
        <v>101</v>
      </c>
      <c r="E65" s="9" t="s">
        <v>102</v>
      </c>
      <c r="F65" s="10" t="s">
        <v>32</v>
      </c>
      <c r="G65" s="10" t="s">
        <v>101</v>
      </c>
      <c r="H65" s="11"/>
    </row>
    <row r="66" spans="1:8" x14ac:dyDescent="0.2">
      <c r="A66" s="3" t="s">
        <v>103</v>
      </c>
      <c r="B66" s="9">
        <v>4125</v>
      </c>
      <c r="C66" s="10" t="s">
        <v>28</v>
      </c>
      <c r="D66" s="10" t="s">
        <v>29</v>
      </c>
      <c r="E66" s="9" t="s">
        <v>0</v>
      </c>
      <c r="F66" s="10" t="s">
        <v>0</v>
      </c>
      <c r="G66" s="10" t="s">
        <v>0</v>
      </c>
      <c r="H66" s="11"/>
    </row>
    <row r="67" spans="1:8" x14ac:dyDescent="0.2">
      <c r="A67" s="3" t="s">
        <v>104</v>
      </c>
      <c r="B67" s="9">
        <v>4440</v>
      </c>
      <c r="C67" s="10" t="s">
        <v>28</v>
      </c>
      <c r="D67" s="10" t="s">
        <v>30</v>
      </c>
      <c r="E67" s="9">
        <v>1460</v>
      </c>
      <c r="F67" s="10" t="s">
        <v>28</v>
      </c>
      <c r="G67" s="10" t="s">
        <v>30</v>
      </c>
      <c r="H67" s="11"/>
    </row>
    <row r="68" spans="1:8" x14ac:dyDescent="0.2">
      <c r="A68" s="3" t="s">
        <v>105</v>
      </c>
      <c r="B68" s="9">
        <v>4356.41</v>
      </c>
      <c r="C68" s="10" t="s">
        <v>28</v>
      </c>
      <c r="D68" s="10" t="s">
        <v>30</v>
      </c>
      <c r="E68" s="9" t="s">
        <v>0</v>
      </c>
      <c r="F68" s="10" t="s">
        <v>0</v>
      </c>
      <c r="G68" s="10" t="s">
        <v>0</v>
      </c>
      <c r="H68" s="11"/>
    </row>
    <row r="69" spans="1:8" x14ac:dyDescent="0.2">
      <c r="A69" s="3" t="s">
        <v>106</v>
      </c>
      <c r="B69" s="9">
        <v>4535.3999999999996</v>
      </c>
      <c r="C69" s="10" t="s">
        <v>28</v>
      </c>
      <c r="D69" s="10" t="s">
        <v>30</v>
      </c>
      <c r="E69" s="9">
        <v>1356</v>
      </c>
      <c r="F69" s="10" t="s">
        <v>28</v>
      </c>
      <c r="G69" s="10" t="s">
        <v>30</v>
      </c>
      <c r="H69" s="11"/>
    </row>
    <row r="70" spans="1:8" x14ac:dyDescent="0.2">
      <c r="A70" s="3" t="s">
        <v>107</v>
      </c>
      <c r="B70" s="9">
        <v>4784</v>
      </c>
      <c r="C70" s="10" t="s">
        <v>42</v>
      </c>
      <c r="D70" s="10" t="s">
        <v>29</v>
      </c>
      <c r="E70" s="9" t="s">
        <v>0</v>
      </c>
      <c r="F70" s="10" t="s">
        <v>0</v>
      </c>
      <c r="G70" s="10" t="s">
        <v>0</v>
      </c>
      <c r="H70" s="11"/>
    </row>
    <row r="71" spans="1:8" x14ac:dyDescent="0.2">
      <c r="A71" s="3" t="s">
        <v>108</v>
      </c>
      <c r="B71" s="9">
        <v>4686</v>
      </c>
      <c r="C71" s="10" t="s">
        <v>42</v>
      </c>
      <c r="D71" s="10" t="s">
        <v>29</v>
      </c>
      <c r="E71" s="9" t="s">
        <v>109</v>
      </c>
      <c r="F71" s="10" t="s">
        <v>42</v>
      </c>
      <c r="G71" s="10" t="s">
        <v>29</v>
      </c>
      <c r="H71" s="11"/>
    </row>
    <row r="72" spans="1:8" x14ac:dyDescent="0.2">
      <c r="A72" s="3" t="s">
        <v>110</v>
      </c>
      <c r="B72" s="9">
        <v>4588</v>
      </c>
      <c r="C72" s="10" t="s">
        <v>32</v>
      </c>
      <c r="D72" s="10" t="s">
        <v>29</v>
      </c>
      <c r="E72" s="9" t="s">
        <v>111</v>
      </c>
      <c r="F72" s="10" t="s">
        <v>32</v>
      </c>
      <c r="G72" s="10" t="s">
        <v>29</v>
      </c>
      <c r="H72" s="11"/>
    </row>
    <row r="73" spans="1:8" x14ac:dyDescent="0.2">
      <c r="A73" s="3" t="s">
        <v>112</v>
      </c>
      <c r="B73" s="9">
        <v>4430</v>
      </c>
      <c r="C73" s="10" t="s">
        <v>32</v>
      </c>
      <c r="D73" s="10" t="s">
        <v>29</v>
      </c>
      <c r="E73" s="9" t="s">
        <v>113</v>
      </c>
      <c r="F73" s="10" t="s">
        <v>32</v>
      </c>
      <c r="G73" s="10" t="s">
        <v>29</v>
      </c>
      <c r="H73" s="11"/>
    </row>
    <row r="74" spans="1:8" x14ac:dyDescent="0.2">
      <c r="A74" s="3" t="s">
        <v>114</v>
      </c>
      <c r="B74" s="9" t="s">
        <v>115</v>
      </c>
      <c r="C74" s="10" t="s">
        <v>28</v>
      </c>
      <c r="D74" s="10" t="s">
        <v>30</v>
      </c>
      <c r="E74" s="9" t="s">
        <v>116</v>
      </c>
      <c r="F74" s="10" t="s">
        <v>28</v>
      </c>
      <c r="G74" s="10" t="s">
        <v>30</v>
      </c>
      <c r="H74" s="11"/>
    </row>
    <row r="75" spans="1:8" x14ac:dyDescent="0.2">
      <c r="A75" s="3" t="s">
        <v>117</v>
      </c>
      <c r="B75" s="9">
        <v>4082.78</v>
      </c>
      <c r="C75" s="10" t="s">
        <v>28</v>
      </c>
      <c r="D75" s="10" t="s">
        <v>30</v>
      </c>
      <c r="E75" s="9" t="s">
        <v>0</v>
      </c>
      <c r="F75" s="10" t="s">
        <v>0</v>
      </c>
      <c r="G75" s="10" t="s">
        <v>0</v>
      </c>
      <c r="H75" s="11"/>
    </row>
    <row r="76" spans="1:8" x14ac:dyDescent="0.2">
      <c r="A76" s="3" t="s">
        <v>118</v>
      </c>
      <c r="B76" s="9">
        <v>4535.201</v>
      </c>
      <c r="C76" s="10" t="s">
        <v>28</v>
      </c>
      <c r="D76" s="10" t="s">
        <v>30</v>
      </c>
      <c r="E76" s="9" t="s">
        <v>0</v>
      </c>
      <c r="F76" s="10" t="s">
        <v>0</v>
      </c>
      <c r="G76" s="10" t="s">
        <v>0</v>
      </c>
      <c r="H76" s="11"/>
    </row>
    <row r="77" spans="1:8" x14ac:dyDescent="0.2">
      <c r="A77" s="3" t="s">
        <v>119</v>
      </c>
      <c r="B77" s="9">
        <v>4445</v>
      </c>
      <c r="C77" s="10" t="s">
        <v>28</v>
      </c>
      <c r="D77" s="10" t="s">
        <v>30</v>
      </c>
      <c r="E77" s="9">
        <v>1393</v>
      </c>
      <c r="F77" s="10" t="s">
        <v>28</v>
      </c>
      <c r="G77" s="10" t="s">
        <v>30</v>
      </c>
      <c r="H77" s="11"/>
    </row>
    <row r="78" spans="1:8" x14ac:dyDescent="0.2">
      <c r="A78" s="3" t="s">
        <v>120</v>
      </c>
      <c r="B78" s="9">
        <v>4356</v>
      </c>
      <c r="C78" s="10" t="s">
        <v>0</v>
      </c>
      <c r="D78" s="10" t="s">
        <v>0</v>
      </c>
      <c r="E78" s="9">
        <v>1184</v>
      </c>
      <c r="F78" s="10" t="s">
        <v>0</v>
      </c>
      <c r="G78" s="10" t="s">
        <v>0</v>
      </c>
      <c r="H78" s="11"/>
    </row>
    <row r="79" spans="1:8" x14ac:dyDescent="0.2">
      <c r="A79" s="3" t="s">
        <v>121</v>
      </c>
      <c r="B79" s="9">
        <v>4661</v>
      </c>
      <c r="C79" s="10" t="s">
        <v>32</v>
      </c>
      <c r="D79" s="10" t="s">
        <v>0</v>
      </c>
      <c r="E79" s="9">
        <v>1258</v>
      </c>
      <c r="F79" s="10" t="s">
        <v>32</v>
      </c>
      <c r="G79" s="10" t="s">
        <v>0</v>
      </c>
      <c r="H79" s="11"/>
    </row>
    <row r="80" spans="1:8" x14ac:dyDescent="0.2">
      <c r="A80" s="3" t="s">
        <v>122</v>
      </c>
      <c r="B80" s="9">
        <v>4222.55</v>
      </c>
      <c r="C80" s="10" t="s">
        <v>42</v>
      </c>
      <c r="D80" s="10" t="s">
        <v>29</v>
      </c>
      <c r="E80" s="9">
        <v>1323.91</v>
      </c>
      <c r="F80" s="10" t="s">
        <v>42</v>
      </c>
      <c r="G80" s="10" t="s">
        <v>29</v>
      </c>
      <c r="H80" s="11"/>
    </row>
    <row r="81" spans="1:8" x14ac:dyDescent="0.2">
      <c r="A81" s="3" t="s">
        <v>123</v>
      </c>
      <c r="B81" s="9">
        <v>4368.1000000000004</v>
      </c>
      <c r="C81" s="10" t="s">
        <v>79</v>
      </c>
      <c r="D81" s="10" t="s">
        <v>101</v>
      </c>
      <c r="E81" s="9">
        <v>1377.9</v>
      </c>
      <c r="F81" s="10" t="s">
        <v>79</v>
      </c>
      <c r="G81" s="10" t="s">
        <v>101</v>
      </c>
      <c r="H81" s="11"/>
    </row>
    <row r="82" spans="1:8" x14ac:dyDescent="0.2">
      <c r="A82" s="3" t="s">
        <v>124</v>
      </c>
      <c r="B82" s="9" t="s">
        <v>125</v>
      </c>
      <c r="C82" s="10" t="s">
        <v>126</v>
      </c>
      <c r="D82" s="10" t="s">
        <v>29</v>
      </c>
      <c r="E82" s="9" t="s">
        <v>0</v>
      </c>
      <c r="F82" s="10" t="s">
        <v>0</v>
      </c>
      <c r="G82" s="10" t="s">
        <v>0</v>
      </c>
      <c r="H82" s="11"/>
    </row>
    <row r="83" spans="1:8" x14ac:dyDescent="0.2">
      <c r="A83" s="3" t="s">
        <v>127</v>
      </c>
      <c r="B83" s="9">
        <v>4477</v>
      </c>
      <c r="C83" s="10" t="s">
        <v>28</v>
      </c>
      <c r="D83" s="10" t="s">
        <v>30</v>
      </c>
      <c r="E83" s="9" t="s">
        <v>0</v>
      </c>
      <c r="F83" s="10" t="s">
        <v>0</v>
      </c>
      <c r="G83" s="10" t="s">
        <v>0</v>
      </c>
      <c r="H83" s="11"/>
    </row>
    <row r="84" spans="1:8" x14ac:dyDescent="0.2">
      <c r="A84" s="3" t="s">
        <v>128</v>
      </c>
      <c r="B84" s="9">
        <v>4672</v>
      </c>
      <c r="C84" s="10" t="s">
        <v>32</v>
      </c>
      <c r="D84" s="10" t="s">
        <v>29</v>
      </c>
      <c r="E84" s="9" t="s">
        <v>0</v>
      </c>
      <c r="F84" s="10" t="s">
        <v>0</v>
      </c>
      <c r="G84" s="10" t="s">
        <v>0</v>
      </c>
      <c r="H84" s="11"/>
    </row>
    <row r="85" spans="1:8" x14ac:dyDescent="0.2">
      <c r="A85" s="3" t="s">
        <v>129</v>
      </c>
      <c r="B85" s="9">
        <v>4400</v>
      </c>
      <c r="C85" s="10" t="s">
        <v>28</v>
      </c>
      <c r="D85" s="10" t="s">
        <v>30</v>
      </c>
      <c r="E85" s="9" t="s">
        <v>0</v>
      </c>
      <c r="F85" s="10" t="s">
        <v>0</v>
      </c>
      <c r="G85" s="10" t="s">
        <v>0</v>
      </c>
      <c r="H85" s="11"/>
    </row>
    <row r="86" spans="1:8" x14ac:dyDescent="0.2">
      <c r="A86" s="3" t="s">
        <v>130</v>
      </c>
      <c r="B86" s="9">
        <v>4867</v>
      </c>
      <c r="C86" s="10" t="s">
        <v>28</v>
      </c>
      <c r="D86" s="10" t="s">
        <v>30</v>
      </c>
      <c r="E86" s="9">
        <v>1440</v>
      </c>
      <c r="F86" s="10" t="s">
        <v>28</v>
      </c>
      <c r="G86" s="10" t="s">
        <v>29</v>
      </c>
      <c r="H86" s="11"/>
    </row>
    <row r="87" spans="1:8" x14ac:dyDescent="0.2">
      <c r="A87" s="3" t="s">
        <v>131</v>
      </c>
      <c r="B87" s="9">
        <v>4929</v>
      </c>
      <c r="C87" s="10" t="s">
        <v>28</v>
      </c>
      <c r="D87" s="10" t="s">
        <v>29</v>
      </c>
      <c r="E87" s="9" t="s">
        <v>0</v>
      </c>
      <c r="F87" s="10" t="s">
        <v>0</v>
      </c>
      <c r="G87" s="10" t="s">
        <v>0</v>
      </c>
      <c r="H87" s="11"/>
    </row>
    <row r="88" spans="1:8" x14ac:dyDescent="0.2">
      <c r="A88" s="3" t="s">
        <v>132</v>
      </c>
      <c r="B88" s="9">
        <v>4450</v>
      </c>
      <c r="C88" s="10" t="s">
        <v>32</v>
      </c>
      <c r="D88" s="10" t="s">
        <v>29</v>
      </c>
      <c r="E88" s="9" t="s">
        <v>0</v>
      </c>
      <c r="F88" s="10" t="s">
        <v>0</v>
      </c>
      <c r="G88" s="10" t="s">
        <v>0</v>
      </c>
      <c r="H88" s="11"/>
    </row>
    <row r="89" spans="1:8" x14ac:dyDescent="0.2">
      <c r="A89" s="3" t="s">
        <v>133</v>
      </c>
      <c r="B89" s="9">
        <v>4494</v>
      </c>
      <c r="C89" s="10" t="s">
        <v>65</v>
      </c>
      <c r="D89" s="10" t="s">
        <v>29</v>
      </c>
      <c r="E89" s="9">
        <v>1388</v>
      </c>
      <c r="F89" s="10" t="s">
        <v>65</v>
      </c>
      <c r="G89" s="10" t="s">
        <v>29</v>
      </c>
      <c r="H89" s="11"/>
    </row>
    <row r="90" spans="1:8" x14ac:dyDescent="0.2">
      <c r="A90" s="3" t="s">
        <v>134</v>
      </c>
      <c r="B90" s="9">
        <v>4779.2</v>
      </c>
      <c r="C90" s="10" t="s">
        <v>28</v>
      </c>
      <c r="D90" s="10" t="s">
        <v>29</v>
      </c>
      <c r="E90" s="9">
        <v>1377</v>
      </c>
      <c r="F90" s="10" t="s">
        <v>42</v>
      </c>
      <c r="G90" s="10" t="s">
        <v>29</v>
      </c>
      <c r="H90" s="11"/>
    </row>
    <row r="91" spans="1:8" x14ac:dyDescent="0.2">
      <c r="A91" s="3" t="s">
        <v>135</v>
      </c>
      <c r="B91" s="9">
        <v>4410</v>
      </c>
      <c r="C91" s="10" t="s">
        <v>28</v>
      </c>
      <c r="D91" s="10" t="s">
        <v>30</v>
      </c>
      <c r="E91" s="9">
        <v>1570</v>
      </c>
      <c r="F91" s="10" t="s">
        <v>42</v>
      </c>
      <c r="G91" s="10" t="s">
        <v>29</v>
      </c>
      <c r="H91" s="11"/>
    </row>
    <row r="92" spans="1:8" x14ac:dyDescent="0.2">
      <c r="A92" s="3" t="s">
        <v>136</v>
      </c>
      <c r="B92" s="9">
        <v>4471.3999999999996</v>
      </c>
      <c r="C92" s="10" t="s">
        <v>42</v>
      </c>
      <c r="D92" s="10" t="s">
        <v>29</v>
      </c>
      <c r="E92" s="9" t="s">
        <v>0</v>
      </c>
      <c r="F92" s="10" t="s">
        <v>0</v>
      </c>
      <c r="G92" s="10" t="s">
        <v>0</v>
      </c>
      <c r="H92" s="11"/>
    </row>
    <row r="93" spans="1:8" x14ac:dyDescent="0.2">
      <c r="A93" s="3" t="s">
        <v>137</v>
      </c>
      <c r="B93" s="9">
        <v>4620</v>
      </c>
      <c r="C93" s="10" t="s">
        <v>32</v>
      </c>
      <c r="D93" s="10" t="s">
        <v>29</v>
      </c>
      <c r="E93" s="9">
        <v>1460</v>
      </c>
      <c r="F93" s="10" t="s">
        <v>32</v>
      </c>
      <c r="G93" s="10" t="s">
        <v>29</v>
      </c>
      <c r="H93" s="11"/>
    </row>
    <row r="94" spans="1:8" x14ac:dyDescent="0.2">
      <c r="A94" s="3" t="s">
        <v>138</v>
      </c>
      <c r="B94" s="9">
        <v>4109.5</v>
      </c>
      <c r="C94" s="10" t="s">
        <v>28</v>
      </c>
      <c r="D94" s="10" t="s">
        <v>30</v>
      </c>
      <c r="E94" s="9" t="s">
        <v>0</v>
      </c>
      <c r="F94" s="10" t="s">
        <v>0</v>
      </c>
      <c r="G94" s="10" t="s">
        <v>0</v>
      </c>
      <c r="H94" s="11"/>
    </row>
    <row r="95" spans="1:8" x14ac:dyDescent="0.2">
      <c r="A95" s="3" t="s">
        <v>139</v>
      </c>
      <c r="B95" s="9">
        <v>4490</v>
      </c>
      <c r="C95" s="10" t="s">
        <v>42</v>
      </c>
      <c r="D95" s="10" t="s">
        <v>29</v>
      </c>
      <c r="E95" s="9" t="s">
        <v>0</v>
      </c>
      <c r="F95" s="10" t="s">
        <v>0</v>
      </c>
      <c r="G95" s="10" t="s">
        <v>0</v>
      </c>
      <c r="H95" s="11"/>
    </row>
    <row r="96" spans="1:8" x14ac:dyDescent="0.2">
      <c r="A96" s="3" t="s">
        <v>140</v>
      </c>
      <c r="B96" s="9">
        <v>4360</v>
      </c>
      <c r="C96" s="10" t="s">
        <v>42</v>
      </c>
      <c r="D96" s="10" t="s">
        <v>29</v>
      </c>
      <c r="E96" s="9">
        <v>1290</v>
      </c>
      <c r="F96" s="10" t="s">
        <v>42</v>
      </c>
      <c r="G96" s="10" t="s">
        <v>29</v>
      </c>
      <c r="H96" s="11"/>
    </row>
    <row r="97" spans="1:8" x14ac:dyDescent="0.2">
      <c r="A97" s="3" t="s">
        <v>141</v>
      </c>
      <c r="B97" s="9">
        <v>4300.8</v>
      </c>
      <c r="C97" s="10" t="s">
        <v>32</v>
      </c>
      <c r="D97" s="10" t="s">
        <v>29</v>
      </c>
      <c r="E97" s="9">
        <v>1452.4</v>
      </c>
      <c r="F97" s="10" t="s">
        <v>32</v>
      </c>
      <c r="G97" s="10" t="s">
        <v>29</v>
      </c>
      <c r="H97" s="11"/>
    </row>
    <row r="98" spans="1:8" x14ac:dyDescent="0.2">
      <c r="A98" s="3" t="s">
        <v>142</v>
      </c>
      <c r="B98" s="9">
        <v>4620</v>
      </c>
      <c r="C98" s="10" t="s">
        <v>32</v>
      </c>
      <c r="D98" s="10" t="s">
        <v>29</v>
      </c>
      <c r="E98" s="9">
        <v>1500</v>
      </c>
      <c r="F98" s="10" t="s">
        <v>32</v>
      </c>
      <c r="G98" s="10" t="s">
        <v>29</v>
      </c>
      <c r="H98" s="11"/>
    </row>
    <row r="99" spans="1:8" x14ac:dyDescent="0.2">
      <c r="A99" s="3" t="s">
        <v>143</v>
      </c>
      <c r="B99" s="9">
        <v>4340</v>
      </c>
      <c r="C99" s="10" t="s">
        <v>42</v>
      </c>
      <c r="D99" s="10" t="s">
        <v>29</v>
      </c>
      <c r="E99" s="9">
        <v>1390</v>
      </c>
      <c r="F99" s="10" t="s">
        <v>42</v>
      </c>
      <c r="G99" s="10" t="s">
        <v>29</v>
      </c>
      <c r="H99" s="11"/>
    </row>
    <row r="100" spans="1:8" x14ac:dyDescent="0.2">
      <c r="A100" s="3" t="s">
        <v>144</v>
      </c>
      <c r="B100" s="9">
        <v>4251.83</v>
      </c>
      <c r="C100" s="10" t="s">
        <v>42</v>
      </c>
      <c r="D100" s="10" t="s">
        <v>29</v>
      </c>
      <c r="E100" s="9">
        <v>1345.65</v>
      </c>
      <c r="F100" s="10" t="s">
        <v>42</v>
      </c>
      <c r="G100" s="10" t="s">
        <v>29</v>
      </c>
      <c r="H100" s="11"/>
    </row>
    <row r="101" spans="1:8" x14ac:dyDescent="0.2">
      <c r="A101" s="3" t="s">
        <v>145</v>
      </c>
      <c r="B101" s="9">
        <v>4515</v>
      </c>
      <c r="C101" s="10" t="s">
        <v>42</v>
      </c>
      <c r="D101" s="10" t="s">
        <v>29</v>
      </c>
      <c r="E101" s="9" t="s">
        <v>0</v>
      </c>
      <c r="F101" s="10" t="s">
        <v>0</v>
      </c>
      <c r="G101" s="10" t="s">
        <v>0</v>
      </c>
      <c r="H101" s="11"/>
    </row>
    <row r="102" spans="1:8" x14ac:dyDescent="0.2">
      <c r="A102" s="3" t="s">
        <v>146</v>
      </c>
      <c r="B102" s="9">
        <v>4450</v>
      </c>
      <c r="C102" s="10" t="s">
        <v>42</v>
      </c>
      <c r="D102" s="10" t="s">
        <v>29</v>
      </c>
      <c r="E102" s="9" t="s">
        <v>0</v>
      </c>
      <c r="F102" s="10" t="s">
        <v>0</v>
      </c>
      <c r="G102" s="10" t="s">
        <v>0</v>
      </c>
      <c r="H102" s="11"/>
    </row>
    <row r="103" spans="1:8" x14ac:dyDescent="0.2">
      <c r="A103" s="3" t="s">
        <v>147</v>
      </c>
      <c r="B103" s="9">
        <v>4270</v>
      </c>
      <c r="C103" s="10" t="s">
        <v>32</v>
      </c>
      <c r="D103" s="10" t="s">
        <v>101</v>
      </c>
      <c r="E103" s="9" t="s">
        <v>0</v>
      </c>
      <c r="F103" s="10" t="s">
        <v>0</v>
      </c>
      <c r="G103" s="10" t="s">
        <v>0</v>
      </c>
      <c r="H103" s="11"/>
    </row>
    <row r="104" spans="1:8" x14ac:dyDescent="0.2">
      <c r="A104" s="3" t="s">
        <v>148</v>
      </c>
      <c r="B104" s="9">
        <v>4300</v>
      </c>
      <c r="C104" s="10" t="s">
        <v>42</v>
      </c>
      <c r="D104" s="10" t="s">
        <v>29</v>
      </c>
      <c r="E104" s="9" t="s">
        <v>0</v>
      </c>
      <c r="F104" s="10" t="s">
        <v>0</v>
      </c>
      <c r="G104" s="10" t="s">
        <v>0</v>
      </c>
      <c r="H104" s="11"/>
    </row>
    <row r="105" spans="1:8" x14ac:dyDescent="0.2">
      <c r="A105" s="3" t="s">
        <v>149</v>
      </c>
      <c r="B105" s="9">
        <v>4336</v>
      </c>
      <c r="C105" s="10" t="s">
        <v>42</v>
      </c>
      <c r="D105" s="10" t="s">
        <v>29</v>
      </c>
      <c r="E105" s="9" t="s">
        <v>0</v>
      </c>
      <c r="F105" s="10" t="s">
        <v>0</v>
      </c>
      <c r="G105" s="10" t="s">
        <v>0</v>
      </c>
      <c r="H105" s="11"/>
    </row>
    <row r="106" spans="1:8" x14ac:dyDescent="0.2">
      <c r="A106" s="3" t="s">
        <v>150</v>
      </c>
      <c r="B106" s="9">
        <v>4210</v>
      </c>
      <c r="C106" s="10" t="s">
        <v>28</v>
      </c>
      <c r="D106" s="10" t="s">
        <v>29</v>
      </c>
      <c r="E106" s="9" t="s">
        <v>0</v>
      </c>
      <c r="F106" s="10" t="s">
        <v>0</v>
      </c>
      <c r="G106" s="10" t="s">
        <v>0</v>
      </c>
      <c r="H106" s="11"/>
    </row>
    <row r="107" spans="1:8" x14ac:dyDescent="0.2">
      <c r="A107" s="3" t="s">
        <v>151</v>
      </c>
      <c r="B107" s="9">
        <v>4395</v>
      </c>
      <c r="C107" s="10" t="s">
        <v>152</v>
      </c>
      <c r="D107" s="10" t="s">
        <v>0</v>
      </c>
      <c r="E107" s="9" t="s">
        <v>0</v>
      </c>
      <c r="F107" s="10" t="s">
        <v>0</v>
      </c>
      <c r="G107" s="10" t="s">
        <v>0</v>
      </c>
      <c r="H107" s="11"/>
    </row>
    <row r="108" spans="1:8" x14ac:dyDescent="0.2">
      <c r="A108" s="3" t="s">
        <v>153</v>
      </c>
      <c r="B108" s="9">
        <v>4321.8500000000004</v>
      </c>
      <c r="C108" s="10" t="s">
        <v>0</v>
      </c>
      <c r="D108" s="10" t="s">
        <v>30</v>
      </c>
      <c r="E108" s="9" t="s">
        <v>0</v>
      </c>
      <c r="F108" s="10" t="s">
        <v>0</v>
      </c>
      <c r="G108" s="10" t="s">
        <v>0</v>
      </c>
      <c r="H108" s="11"/>
    </row>
    <row r="109" spans="1:8" x14ac:dyDescent="0.2">
      <c r="A109" s="3" t="s">
        <v>154</v>
      </c>
      <c r="B109" s="9">
        <v>4430</v>
      </c>
      <c r="C109" s="10" t="s">
        <v>28</v>
      </c>
      <c r="D109" s="10" t="s">
        <v>30</v>
      </c>
      <c r="E109" s="9">
        <v>1420</v>
      </c>
      <c r="F109" s="10" t="s">
        <v>28</v>
      </c>
      <c r="G109" s="10" t="s">
        <v>30</v>
      </c>
      <c r="H109" s="11"/>
    </row>
    <row r="110" spans="1:8" x14ac:dyDescent="0.2">
      <c r="A110" s="3" t="s">
        <v>155</v>
      </c>
      <c r="B110" s="9">
        <v>4102</v>
      </c>
      <c r="C110" s="10" t="s">
        <v>42</v>
      </c>
      <c r="D110" s="10" t="s">
        <v>29</v>
      </c>
      <c r="E110" s="9">
        <v>1197</v>
      </c>
      <c r="F110" s="10" t="s">
        <v>28</v>
      </c>
      <c r="G110" s="10" t="s">
        <v>30</v>
      </c>
      <c r="H110" s="11"/>
    </row>
    <row r="111" spans="1:8" x14ac:dyDescent="0.2">
      <c r="A111" s="3" t="s">
        <v>156</v>
      </c>
      <c r="B111" s="9">
        <v>4920</v>
      </c>
      <c r="C111" s="10" t="s">
        <v>157</v>
      </c>
      <c r="D111" s="10" t="s">
        <v>101</v>
      </c>
      <c r="E111" s="9">
        <v>1460</v>
      </c>
      <c r="F111" s="10" t="s">
        <v>157</v>
      </c>
      <c r="G111" s="10" t="s">
        <v>101</v>
      </c>
      <c r="H111" s="11"/>
    </row>
    <row r="112" spans="1:8" x14ac:dyDescent="0.2">
      <c r="A112" s="3" t="s">
        <v>158</v>
      </c>
      <c r="B112" s="9">
        <v>4671</v>
      </c>
      <c r="C112" s="10" t="s">
        <v>32</v>
      </c>
      <c r="D112" s="10" t="s">
        <v>29</v>
      </c>
      <c r="E112" s="9">
        <v>1352</v>
      </c>
      <c r="F112" s="10" t="s">
        <v>32</v>
      </c>
      <c r="G112" s="10" t="s">
        <v>29</v>
      </c>
      <c r="H112" s="11"/>
    </row>
    <row r="113" spans="1:8" x14ac:dyDescent="0.2">
      <c r="A113" s="3" t="s">
        <v>159</v>
      </c>
      <c r="B113" s="9">
        <v>4548</v>
      </c>
      <c r="C113" s="10" t="s">
        <v>28</v>
      </c>
      <c r="D113" s="10" t="s">
        <v>30</v>
      </c>
      <c r="E113" s="9">
        <v>1440</v>
      </c>
      <c r="F113" s="10" t="s">
        <v>79</v>
      </c>
      <c r="G113" s="10" t="s">
        <v>29</v>
      </c>
      <c r="H113" s="11"/>
    </row>
    <row r="114" spans="1:8" x14ac:dyDescent="0.2">
      <c r="A114" s="3" t="s">
        <v>160</v>
      </c>
      <c r="B114" s="9">
        <v>3999.6</v>
      </c>
      <c r="C114" s="10" t="s">
        <v>32</v>
      </c>
      <c r="D114" s="10" t="s">
        <v>29</v>
      </c>
      <c r="E114" s="9">
        <v>1360</v>
      </c>
      <c r="F114" s="10" t="s">
        <v>161</v>
      </c>
      <c r="G114" s="10" t="s">
        <v>29</v>
      </c>
      <c r="H114" s="11"/>
    </row>
  </sheetData>
  <conditionalFormatting sqref="B10:D114">
    <cfRule type="expression" dxfId="3" priority="17">
      <formula>AND(ISNUMBER(B10*1),NOT(ISNUMBER(B10)),NOT(B10=""))</formula>
    </cfRule>
  </conditionalFormatting>
  <conditionalFormatting sqref="G10:G114">
    <cfRule type="expression" dxfId="2" priority="14">
      <formula>AND(ISNUMBER(G10*1),NOT(ISNUMBER(G10)),NOT(G10=""))</formula>
    </cfRule>
  </conditionalFormatting>
  <conditionalFormatting sqref="E10:E114">
    <cfRule type="expression" dxfId="1" priority="16">
      <formula>AND(ISNUMBER(E10*1),NOT(ISNUMBER(E10)),NOT(E10=""))</formula>
    </cfRule>
  </conditionalFormatting>
  <conditionalFormatting sqref="F10:F114">
    <cfRule type="expression" dxfId="0" priority="15">
      <formula>AND(ISNUMBER(F10*1),NOT(ISNUMBER(F10)),NOT(F10=""))</formula>
    </cfRule>
  </conditionalFormatting>
  <pageMargins left="0.75" right="0.75" top="1" bottom="1" header="0.5" footer="0.5"/>
  <pageSetup paperSize="9" orientation="portrait" horizontalDpi="4294967294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GLC615-6 (Combined)</vt:lpstr>
      <vt:lpstr>GLC615-6 (July-2015)</vt:lpstr>
      <vt:lpstr>GLC615-6 (April-2016)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</dc:creator>
  <cp:lastModifiedBy>Stuart</cp:lastModifiedBy>
  <dcterms:created xsi:type="dcterms:W3CDTF">2016-07-20T02:23:43Z</dcterms:created>
  <dcterms:modified xsi:type="dcterms:W3CDTF">2016-07-20T03:14:41Z</dcterms:modified>
</cp:coreProperties>
</file>